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zif04476\Desktop\Žně\18.7\"/>
    </mc:Choice>
  </mc:AlternateContent>
  <bookViews>
    <workbookView xWindow="0" yWindow="0" windowWidth="20370" windowHeight="9135" tabRatio="757" activeTab="1"/>
  </bookViews>
  <sheets>
    <sheet name="k 11.7.2016 " sheetId="27" r:id="rId1"/>
    <sheet name="k 18.7.2016" sheetId="26" r:id="rId2"/>
    <sheet name="k 25.7.2016" sheetId="25" r:id="rId3"/>
    <sheet name="k 1.8.2016" sheetId="24" r:id="rId4"/>
    <sheet name="k 8.8.2016" sheetId="23" r:id="rId5"/>
    <sheet name="k 15.8.2016" sheetId="22" r:id="rId6"/>
    <sheet name="k 22.8.2016" sheetId="21" r:id="rId7"/>
    <sheet name="k 29.8.2016" sheetId="20" r:id="rId8"/>
    <sheet name="k 5.9.2016" sheetId="19" r:id="rId9"/>
    <sheet name="k 12.9.2016" sheetId="1" r:id="rId10"/>
    <sheet name="k 19.9.2016" sheetId="18" r:id="rId11"/>
    <sheet name="k 26.9.2016" sheetId="17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7" i="21" l="1"/>
  <c r="E8" i="22"/>
  <c r="E91" i="27" l="1"/>
  <c r="J90" i="27"/>
  <c r="J91" i="27" s="1"/>
  <c r="H90" i="27"/>
  <c r="H91" i="27" s="1"/>
  <c r="G90" i="27"/>
  <c r="G91" i="27" s="1"/>
  <c r="F90" i="27"/>
  <c r="F91" i="27" s="1"/>
  <c r="E90" i="27"/>
  <c r="D90" i="27"/>
  <c r="D91" i="27" s="1"/>
  <c r="C90" i="27"/>
  <c r="C91" i="27" s="1"/>
  <c r="B90" i="27"/>
  <c r="B91" i="27" s="1"/>
  <c r="G89" i="27"/>
  <c r="C89" i="27"/>
  <c r="J88" i="27"/>
  <c r="J89" i="27" s="1"/>
  <c r="H88" i="27"/>
  <c r="H89" i="27" s="1"/>
  <c r="G88" i="27"/>
  <c r="F88" i="27"/>
  <c r="F89" i="27" s="1"/>
  <c r="E88" i="27"/>
  <c r="E89" i="27" s="1"/>
  <c r="D88" i="27"/>
  <c r="D89" i="27" s="1"/>
  <c r="C88" i="27"/>
  <c r="B88" i="27"/>
  <c r="B89" i="27" s="1"/>
  <c r="J87" i="27"/>
  <c r="H87" i="27"/>
  <c r="G87" i="27"/>
  <c r="F87" i="27"/>
  <c r="E87" i="27"/>
  <c r="D87" i="27"/>
  <c r="C87" i="27"/>
  <c r="B87" i="27"/>
  <c r="J80" i="27"/>
  <c r="H80" i="27"/>
  <c r="G80" i="27"/>
  <c r="F80" i="27"/>
  <c r="E80" i="27"/>
  <c r="D80" i="27"/>
  <c r="C80" i="27"/>
  <c r="B80" i="27"/>
  <c r="I79" i="27"/>
  <c r="I90" i="27" s="1"/>
  <c r="J78" i="27"/>
  <c r="H78" i="27"/>
  <c r="G78" i="27"/>
  <c r="F78" i="27"/>
  <c r="E78" i="27"/>
  <c r="D78" i="27"/>
  <c r="C78" i="27"/>
  <c r="B78" i="27"/>
  <c r="I77" i="27"/>
  <c r="I88" i="27" s="1"/>
  <c r="I76" i="27"/>
  <c r="I87" i="27" s="1"/>
  <c r="J74" i="27"/>
  <c r="H74" i="27"/>
  <c r="G74" i="27"/>
  <c r="F74" i="27"/>
  <c r="E74" i="27"/>
  <c r="D74" i="27"/>
  <c r="C74" i="27"/>
  <c r="B74" i="27"/>
  <c r="I73" i="27"/>
  <c r="I74" i="27" s="1"/>
  <c r="J72" i="27"/>
  <c r="H72" i="27"/>
  <c r="G72" i="27"/>
  <c r="F72" i="27"/>
  <c r="E72" i="27"/>
  <c r="D72" i="27"/>
  <c r="C72" i="27"/>
  <c r="B72" i="27"/>
  <c r="I71" i="27"/>
  <c r="I72" i="27" s="1"/>
  <c r="I70" i="27"/>
  <c r="J68" i="27"/>
  <c r="H68" i="27"/>
  <c r="G68" i="27"/>
  <c r="F68" i="27"/>
  <c r="E68" i="27"/>
  <c r="D68" i="27"/>
  <c r="C68" i="27"/>
  <c r="B68" i="27"/>
  <c r="I67" i="27"/>
  <c r="I68" i="27" s="1"/>
  <c r="J66" i="27"/>
  <c r="H66" i="27"/>
  <c r="G66" i="27"/>
  <c r="F66" i="27"/>
  <c r="E66" i="27"/>
  <c r="D66" i="27"/>
  <c r="C66" i="27"/>
  <c r="B66" i="27"/>
  <c r="I65" i="27"/>
  <c r="I66" i="27" s="1"/>
  <c r="I64" i="27"/>
  <c r="J62" i="27"/>
  <c r="H62" i="27"/>
  <c r="G62" i="27"/>
  <c r="F62" i="27"/>
  <c r="E62" i="27"/>
  <c r="D62" i="27"/>
  <c r="C62" i="27"/>
  <c r="B62" i="27"/>
  <c r="I61" i="27"/>
  <c r="I62" i="27" s="1"/>
  <c r="J60" i="27"/>
  <c r="H60" i="27"/>
  <c r="G60" i="27"/>
  <c r="F60" i="27"/>
  <c r="E60" i="27"/>
  <c r="D60" i="27"/>
  <c r="C60" i="27"/>
  <c r="B60" i="27"/>
  <c r="I59" i="27"/>
  <c r="I60" i="27" s="1"/>
  <c r="I58" i="27"/>
  <c r="J56" i="27"/>
  <c r="H56" i="27"/>
  <c r="G56" i="27"/>
  <c r="F56" i="27"/>
  <c r="E56" i="27"/>
  <c r="D56" i="27"/>
  <c r="C56" i="27"/>
  <c r="B56" i="27"/>
  <c r="I55" i="27"/>
  <c r="I56" i="27" s="1"/>
  <c r="J54" i="27"/>
  <c r="H54" i="27"/>
  <c r="G54" i="27"/>
  <c r="F54" i="27"/>
  <c r="E54" i="27"/>
  <c r="D54" i="27"/>
  <c r="C54" i="27"/>
  <c r="B54" i="27"/>
  <c r="I53" i="27"/>
  <c r="I54" i="27" s="1"/>
  <c r="I52" i="27"/>
  <c r="J50" i="27"/>
  <c r="H50" i="27"/>
  <c r="G50" i="27"/>
  <c r="F50" i="27"/>
  <c r="E50" i="27"/>
  <c r="D50" i="27"/>
  <c r="C50" i="27"/>
  <c r="B50" i="27"/>
  <c r="I49" i="27"/>
  <c r="I50" i="27" s="1"/>
  <c r="J48" i="27"/>
  <c r="H48" i="27"/>
  <c r="G48" i="27"/>
  <c r="F48" i="27"/>
  <c r="E48" i="27"/>
  <c r="D48" i="27"/>
  <c r="C48" i="27"/>
  <c r="B48" i="27"/>
  <c r="I47" i="27"/>
  <c r="I48" i="27" s="1"/>
  <c r="I46" i="27"/>
  <c r="J44" i="27"/>
  <c r="H44" i="27"/>
  <c r="G44" i="27"/>
  <c r="F44" i="27"/>
  <c r="E44" i="27"/>
  <c r="D44" i="27"/>
  <c r="C44" i="27"/>
  <c r="B44" i="27"/>
  <c r="I43" i="27"/>
  <c r="I44" i="27" s="1"/>
  <c r="J42" i="27"/>
  <c r="H42" i="27"/>
  <c r="G42" i="27"/>
  <c r="F42" i="27"/>
  <c r="E42" i="27"/>
  <c r="D42" i="27"/>
  <c r="C42" i="27"/>
  <c r="B42" i="27"/>
  <c r="I41" i="27"/>
  <c r="I42" i="27" s="1"/>
  <c r="I40" i="27"/>
  <c r="J38" i="27"/>
  <c r="H38" i="27"/>
  <c r="G38" i="27"/>
  <c r="F38" i="27"/>
  <c r="E38" i="27"/>
  <c r="D38" i="27"/>
  <c r="C38" i="27"/>
  <c r="B38" i="27"/>
  <c r="I37" i="27"/>
  <c r="I38" i="27" s="1"/>
  <c r="J36" i="27"/>
  <c r="H36" i="27"/>
  <c r="G36" i="27"/>
  <c r="F36" i="27"/>
  <c r="E36" i="27"/>
  <c r="D36" i="27"/>
  <c r="C36" i="27"/>
  <c r="B36" i="27"/>
  <c r="I35" i="27"/>
  <c r="I36" i="27" s="1"/>
  <c r="I34" i="27"/>
  <c r="J32" i="27"/>
  <c r="H32" i="27"/>
  <c r="G32" i="27"/>
  <c r="F32" i="27"/>
  <c r="E32" i="27"/>
  <c r="D32" i="27"/>
  <c r="C32" i="27"/>
  <c r="B32" i="27"/>
  <c r="I31" i="27"/>
  <c r="I32" i="27" s="1"/>
  <c r="J30" i="27"/>
  <c r="H30" i="27"/>
  <c r="G30" i="27"/>
  <c r="F30" i="27"/>
  <c r="E30" i="27"/>
  <c r="D30" i="27"/>
  <c r="C30" i="27"/>
  <c r="B30" i="27"/>
  <c r="I29" i="27"/>
  <c r="I30" i="27" s="1"/>
  <c r="I28" i="27"/>
  <c r="J26" i="27"/>
  <c r="H26" i="27"/>
  <c r="G26" i="27"/>
  <c r="F26" i="27"/>
  <c r="E26" i="27"/>
  <c r="D26" i="27"/>
  <c r="C26" i="27"/>
  <c r="B26" i="27"/>
  <c r="I25" i="27"/>
  <c r="I26" i="27" s="1"/>
  <c r="J24" i="27"/>
  <c r="H24" i="27"/>
  <c r="G24" i="27"/>
  <c r="F24" i="27"/>
  <c r="E24" i="27"/>
  <c r="D24" i="27"/>
  <c r="C24" i="27"/>
  <c r="B24" i="27"/>
  <c r="I23" i="27"/>
  <c r="I24" i="27" s="1"/>
  <c r="I22" i="27"/>
  <c r="J20" i="27"/>
  <c r="H20" i="27"/>
  <c r="G20" i="27"/>
  <c r="F20" i="27"/>
  <c r="E20" i="27"/>
  <c r="D20" i="27"/>
  <c r="C20" i="27"/>
  <c r="B20" i="27"/>
  <c r="I19" i="27"/>
  <c r="I20" i="27" s="1"/>
  <c r="J18" i="27"/>
  <c r="H18" i="27"/>
  <c r="G18" i="27"/>
  <c r="F18" i="27"/>
  <c r="E18" i="27"/>
  <c r="D18" i="27"/>
  <c r="C18" i="27"/>
  <c r="B18" i="27"/>
  <c r="I17" i="27"/>
  <c r="I18" i="27" s="1"/>
  <c r="I16" i="27"/>
  <c r="J14" i="27"/>
  <c r="H14" i="27"/>
  <c r="G14" i="27"/>
  <c r="F14" i="27"/>
  <c r="E14" i="27"/>
  <c r="D14" i="27"/>
  <c r="C14" i="27"/>
  <c r="B14" i="27"/>
  <c r="I13" i="27"/>
  <c r="I14" i="27" s="1"/>
  <c r="J12" i="27"/>
  <c r="H12" i="27"/>
  <c r="G12" i="27"/>
  <c r="F12" i="27"/>
  <c r="E12" i="27"/>
  <c r="D12" i="27"/>
  <c r="C12" i="27"/>
  <c r="B12" i="27"/>
  <c r="I11" i="27"/>
  <c r="I12" i="27" s="1"/>
  <c r="I10" i="27"/>
  <c r="J8" i="27"/>
  <c r="H8" i="27"/>
  <c r="G8" i="27"/>
  <c r="F8" i="27"/>
  <c r="E8" i="27"/>
  <c r="D8" i="27"/>
  <c r="C8" i="27"/>
  <c r="B8" i="27"/>
  <c r="I7" i="27"/>
  <c r="I8" i="27" s="1"/>
  <c r="J6" i="27"/>
  <c r="H6" i="27"/>
  <c r="G6" i="27"/>
  <c r="F6" i="27"/>
  <c r="E6" i="27"/>
  <c r="D6" i="27"/>
  <c r="C6" i="27"/>
  <c r="B6" i="27"/>
  <c r="I5" i="27"/>
  <c r="I6" i="27" s="1"/>
  <c r="I4" i="27"/>
  <c r="G91" i="26"/>
  <c r="C91" i="26"/>
  <c r="J90" i="26"/>
  <c r="J91" i="26" s="1"/>
  <c r="H90" i="26"/>
  <c r="H91" i="26" s="1"/>
  <c r="G90" i="26"/>
  <c r="F90" i="26"/>
  <c r="F91" i="26" s="1"/>
  <c r="E90" i="26"/>
  <c r="D90" i="26"/>
  <c r="C90" i="26"/>
  <c r="B90" i="26"/>
  <c r="B91" i="26" s="1"/>
  <c r="J88" i="26"/>
  <c r="J89" i="26" s="1"/>
  <c r="H88" i="26"/>
  <c r="H89" i="26" s="1"/>
  <c r="G88" i="26"/>
  <c r="G89" i="26" s="1"/>
  <c r="F88" i="26"/>
  <c r="F89" i="26" s="1"/>
  <c r="E88" i="26"/>
  <c r="E89" i="26" s="1"/>
  <c r="D88" i="26"/>
  <c r="D89" i="26" s="1"/>
  <c r="C88" i="26"/>
  <c r="C89" i="26" s="1"/>
  <c r="B88" i="26"/>
  <c r="B89" i="26" s="1"/>
  <c r="J87" i="26"/>
  <c r="H87" i="26"/>
  <c r="G87" i="26"/>
  <c r="F87" i="26"/>
  <c r="E87" i="26"/>
  <c r="D87" i="26"/>
  <c r="C87" i="26"/>
  <c r="B87" i="26"/>
  <c r="J80" i="26"/>
  <c r="H80" i="26"/>
  <c r="G80" i="26"/>
  <c r="F80" i="26"/>
  <c r="E80" i="26"/>
  <c r="D80" i="26"/>
  <c r="C80" i="26"/>
  <c r="B80" i="26"/>
  <c r="I79" i="26"/>
  <c r="I90" i="26" s="1"/>
  <c r="J78" i="26"/>
  <c r="H78" i="26"/>
  <c r="G78" i="26"/>
  <c r="F78" i="26"/>
  <c r="E78" i="26"/>
  <c r="D78" i="26"/>
  <c r="C78" i="26"/>
  <c r="B78" i="26"/>
  <c r="I77" i="26"/>
  <c r="I76" i="26"/>
  <c r="I87" i="26" s="1"/>
  <c r="J74" i="26"/>
  <c r="H74" i="26"/>
  <c r="G74" i="26"/>
  <c r="F74" i="26"/>
  <c r="E74" i="26"/>
  <c r="D74" i="26"/>
  <c r="C74" i="26"/>
  <c r="B74" i="26"/>
  <c r="I73" i="26"/>
  <c r="I74" i="26" s="1"/>
  <c r="J72" i="26"/>
  <c r="H72" i="26"/>
  <c r="G72" i="26"/>
  <c r="F72" i="26"/>
  <c r="E72" i="26"/>
  <c r="D72" i="26"/>
  <c r="C72" i="26"/>
  <c r="B72" i="26"/>
  <c r="I71" i="26"/>
  <c r="I72" i="26" s="1"/>
  <c r="I70" i="26"/>
  <c r="J68" i="26"/>
  <c r="H68" i="26"/>
  <c r="G68" i="26"/>
  <c r="F68" i="26"/>
  <c r="E68" i="26"/>
  <c r="D68" i="26"/>
  <c r="C68" i="26"/>
  <c r="B68" i="26"/>
  <c r="I67" i="26"/>
  <c r="I68" i="26" s="1"/>
  <c r="J66" i="26"/>
  <c r="H66" i="26"/>
  <c r="G66" i="26"/>
  <c r="F66" i="26"/>
  <c r="E66" i="26"/>
  <c r="D66" i="26"/>
  <c r="C66" i="26"/>
  <c r="B66" i="26"/>
  <c r="I65" i="26"/>
  <c r="I66" i="26" s="1"/>
  <c r="I64" i="26"/>
  <c r="J62" i="26"/>
  <c r="H62" i="26"/>
  <c r="G62" i="26"/>
  <c r="F62" i="26"/>
  <c r="E62" i="26"/>
  <c r="D62" i="26"/>
  <c r="C62" i="26"/>
  <c r="B62" i="26"/>
  <c r="I61" i="26"/>
  <c r="I62" i="26" s="1"/>
  <c r="J60" i="26"/>
  <c r="H60" i="26"/>
  <c r="G60" i="26"/>
  <c r="F60" i="26"/>
  <c r="E60" i="26"/>
  <c r="D60" i="26"/>
  <c r="C60" i="26"/>
  <c r="B60" i="26"/>
  <c r="I59" i="26"/>
  <c r="I60" i="26" s="1"/>
  <c r="I58" i="26"/>
  <c r="J56" i="26"/>
  <c r="H56" i="26"/>
  <c r="G56" i="26"/>
  <c r="F56" i="26"/>
  <c r="E56" i="26"/>
  <c r="D56" i="26"/>
  <c r="C56" i="26"/>
  <c r="B56" i="26"/>
  <c r="I55" i="26"/>
  <c r="I56" i="26" s="1"/>
  <c r="J54" i="26"/>
  <c r="H54" i="26"/>
  <c r="G54" i="26"/>
  <c r="F54" i="26"/>
  <c r="E54" i="26"/>
  <c r="D54" i="26"/>
  <c r="C54" i="26"/>
  <c r="B54" i="26"/>
  <c r="I53" i="26"/>
  <c r="I54" i="26" s="1"/>
  <c r="I52" i="26"/>
  <c r="J50" i="26"/>
  <c r="H50" i="26"/>
  <c r="G50" i="26"/>
  <c r="F50" i="26"/>
  <c r="E50" i="26"/>
  <c r="D50" i="26"/>
  <c r="C50" i="26"/>
  <c r="B50" i="26"/>
  <c r="I49" i="26"/>
  <c r="I50" i="26" s="1"/>
  <c r="J48" i="26"/>
  <c r="H48" i="26"/>
  <c r="G48" i="26"/>
  <c r="F48" i="26"/>
  <c r="E48" i="26"/>
  <c r="D48" i="26"/>
  <c r="C48" i="26"/>
  <c r="B48" i="26"/>
  <c r="I47" i="26"/>
  <c r="I48" i="26" s="1"/>
  <c r="I46" i="26"/>
  <c r="J44" i="26"/>
  <c r="H44" i="26"/>
  <c r="G44" i="26"/>
  <c r="F44" i="26"/>
  <c r="E44" i="26"/>
  <c r="D44" i="26"/>
  <c r="C44" i="26"/>
  <c r="B44" i="26"/>
  <c r="I43" i="26"/>
  <c r="I44" i="26" s="1"/>
  <c r="J42" i="26"/>
  <c r="H42" i="26"/>
  <c r="G42" i="26"/>
  <c r="F42" i="26"/>
  <c r="E42" i="26"/>
  <c r="D42" i="26"/>
  <c r="C42" i="26"/>
  <c r="B42" i="26"/>
  <c r="I41" i="26"/>
  <c r="I42" i="26" s="1"/>
  <c r="I40" i="26"/>
  <c r="J38" i="26"/>
  <c r="H38" i="26"/>
  <c r="G38" i="26"/>
  <c r="F38" i="26"/>
  <c r="E38" i="26"/>
  <c r="D38" i="26"/>
  <c r="C38" i="26"/>
  <c r="B38" i="26"/>
  <c r="I37" i="26"/>
  <c r="I38" i="26" s="1"/>
  <c r="J36" i="26"/>
  <c r="H36" i="26"/>
  <c r="G36" i="26"/>
  <c r="F36" i="26"/>
  <c r="E36" i="26"/>
  <c r="D36" i="26"/>
  <c r="C36" i="26"/>
  <c r="B36" i="26"/>
  <c r="I35" i="26"/>
  <c r="I36" i="26" s="1"/>
  <c r="I34" i="26"/>
  <c r="J32" i="26"/>
  <c r="H32" i="26"/>
  <c r="G32" i="26"/>
  <c r="F32" i="26"/>
  <c r="E32" i="26"/>
  <c r="D32" i="26"/>
  <c r="C32" i="26"/>
  <c r="B32" i="26"/>
  <c r="I31" i="26"/>
  <c r="I32" i="26" s="1"/>
  <c r="J30" i="26"/>
  <c r="H30" i="26"/>
  <c r="G30" i="26"/>
  <c r="F30" i="26"/>
  <c r="E30" i="26"/>
  <c r="D30" i="26"/>
  <c r="C30" i="26"/>
  <c r="B30" i="26"/>
  <c r="I29" i="26"/>
  <c r="I30" i="26" s="1"/>
  <c r="I28" i="26"/>
  <c r="J26" i="26"/>
  <c r="H26" i="26"/>
  <c r="G26" i="26"/>
  <c r="F26" i="26"/>
  <c r="E26" i="26"/>
  <c r="D26" i="26"/>
  <c r="C26" i="26"/>
  <c r="B26" i="26"/>
  <c r="I25" i="26"/>
  <c r="I26" i="26" s="1"/>
  <c r="J24" i="26"/>
  <c r="H24" i="26"/>
  <c r="G24" i="26"/>
  <c r="F24" i="26"/>
  <c r="E24" i="26"/>
  <c r="D24" i="26"/>
  <c r="C24" i="26"/>
  <c r="B24" i="26"/>
  <c r="I23" i="26"/>
  <c r="I24" i="26" s="1"/>
  <c r="I22" i="26"/>
  <c r="J20" i="26"/>
  <c r="H20" i="26"/>
  <c r="G20" i="26"/>
  <c r="F20" i="26"/>
  <c r="E20" i="26"/>
  <c r="D20" i="26"/>
  <c r="C20" i="26"/>
  <c r="B20" i="26"/>
  <c r="I19" i="26"/>
  <c r="I20" i="26" s="1"/>
  <c r="J18" i="26"/>
  <c r="H18" i="26"/>
  <c r="G18" i="26"/>
  <c r="F18" i="26"/>
  <c r="E18" i="26"/>
  <c r="D18" i="26"/>
  <c r="C18" i="26"/>
  <c r="B18" i="26"/>
  <c r="I17" i="26"/>
  <c r="I18" i="26" s="1"/>
  <c r="I16" i="26"/>
  <c r="J14" i="26"/>
  <c r="H14" i="26"/>
  <c r="G14" i="26"/>
  <c r="F14" i="26"/>
  <c r="E14" i="26"/>
  <c r="D14" i="26"/>
  <c r="C14" i="26"/>
  <c r="B14" i="26"/>
  <c r="I13" i="26"/>
  <c r="I14" i="26" s="1"/>
  <c r="J12" i="26"/>
  <c r="H12" i="26"/>
  <c r="G12" i="26"/>
  <c r="F12" i="26"/>
  <c r="E12" i="26"/>
  <c r="D12" i="26"/>
  <c r="C12" i="26"/>
  <c r="B12" i="26"/>
  <c r="I11" i="26"/>
  <c r="I12" i="26" s="1"/>
  <c r="I10" i="26"/>
  <c r="J8" i="26"/>
  <c r="H8" i="26"/>
  <c r="G8" i="26"/>
  <c r="F8" i="26"/>
  <c r="E8" i="26"/>
  <c r="D8" i="26"/>
  <c r="C8" i="26"/>
  <c r="B8" i="26"/>
  <c r="I7" i="26"/>
  <c r="J6" i="26"/>
  <c r="H6" i="26"/>
  <c r="G6" i="26"/>
  <c r="F6" i="26"/>
  <c r="E6" i="26"/>
  <c r="D6" i="26"/>
  <c r="C6" i="26"/>
  <c r="B6" i="26"/>
  <c r="I5" i="26"/>
  <c r="I6" i="26" s="1"/>
  <c r="I4" i="26"/>
  <c r="E91" i="25"/>
  <c r="J90" i="25"/>
  <c r="J91" i="25" s="1"/>
  <c r="H90" i="25"/>
  <c r="H91" i="25" s="1"/>
  <c r="G90" i="25"/>
  <c r="G91" i="25" s="1"/>
  <c r="F90" i="25"/>
  <c r="F91" i="25" s="1"/>
  <c r="E90" i="25"/>
  <c r="D90" i="25"/>
  <c r="D91" i="25" s="1"/>
  <c r="C90" i="25"/>
  <c r="C91" i="25" s="1"/>
  <c r="B90" i="25"/>
  <c r="B91" i="25" s="1"/>
  <c r="G89" i="25"/>
  <c r="C89" i="25"/>
  <c r="J88" i="25"/>
  <c r="J89" i="25" s="1"/>
  <c r="H88" i="25"/>
  <c r="H89" i="25" s="1"/>
  <c r="G88" i="25"/>
  <c r="F88" i="25"/>
  <c r="F89" i="25" s="1"/>
  <c r="E88" i="25"/>
  <c r="E89" i="25" s="1"/>
  <c r="D88" i="25"/>
  <c r="D89" i="25" s="1"/>
  <c r="C88" i="25"/>
  <c r="B88" i="25"/>
  <c r="B89" i="25" s="1"/>
  <c r="J87" i="25"/>
  <c r="H87" i="25"/>
  <c r="G87" i="25"/>
  <c r="F87" i="25"/>
  <c r="E87" i="25"/>
  <c r="D87" i="25"/>
  <c r="C87" i="25"/>
  <c r="B87" i="25"/>
  <c r="J80" i="25"/>
  <c r="H80" i="25"/>
  <c r="G80" i="25"/>
  <c r="F80" i="25"/>
  <c r="E80" i="25"/>
  <c r="D80" i="25"/>
  <c r="C80" i="25"/>
  <c r="B80" i="25"/>
  <c r="I79" i="25"/>
  <c r="I90" i="25" s="1"/>
  <c r="I91" i="25" s="1"/>
  <c r="J78" i="25"/>
  <c r="H78" i="25"/>
  <c r="G78" i="25"/>
  <c r="F78" i="25"/>
  <c r="E78" i="25"/>
  <c r="D78" i="25"/>
  <c r="C78" i="25"/>
  <c r="B78" i="25"/>
  <c r="I77" i="25"/>
  <c r="I88" i="25" s="1"/>
  <c r="I89" i="25" s="1"/>
  <c r="I76" i="25"/>
  <c r="I87" i="25" s="1"/>
  <c r="J74" i="25"/>
  <c r="H74" i="25"/>
  <c r="G74" i="25"/>
  <c r="F74" i="25"/>
  <c r="E74" i="25"/>
  <c r="D74" i="25"/>
  <c r="C74" i="25"/>
  <c r="B74" i="25"/>
  <c r="I73" i="25"/>
  <c r="I74" i="25" s="1"/>
  <c r="J72" i="25"/>
  <c r="H72" i="25"/>
  <c r="G72" i="25"/>
  <c r="F72" i="25"/>
  <c r="E72" i="25"/>
  <c r="D72" i="25"/>
  <c r="C72" i="25"/>
  <c r="B72" i="25"/>
  <c r="I71" i="25"/>
  <c r="I72" i="25" s="1"/>
  <c r="I70" i="25"/>
  <c r="J68" i="25"/>
  <c r="H68" i="25"/>
  <c r="G68" i="25"/>
  <c r="F68" i="25"/>
  <c r="E68" i="25"/>
  <c r="D68" i="25"/>
  <c r="C68" i="25"/>
  <c r="B68" i="25"/>
  <c r="I67" i="25"/>
  <c r="I68" i="25" s="1"/>
  <c r="J66" i="25"/>
  <c r="H66" i="25"/>
  <c r="G66" i="25"/>
  <c r="F66" i="25"/>
  <c r="E66" i="25"/>
  <c r="D66" i="25"/>
  <c r="C66" i="25"/>
  <c r="B66" i="25"/>
  <c r="I65" i="25"/>
  <c r="I66" i="25" s="1"/>
  <c r="I64" i="25"/>
  <c r="J62" i="25"/>
  <c r="H62" i="25"/>
  <c r="G62" i="25"/>
  <c r="F62" i="25"/>
  <c r="E62" i="25"/>
  <c r="D62" i="25"/>
  <c r="C62" i="25"/>
  <c r="B62" i="25"/>
  <c r="I61" i="25"/>
  <c r="I62" i="25" s="1"/>
  <c r="J60" i="25"/>
  <c r="H60" i="25"/>
  <c r="G60" i="25"/>
  <c r="F60" i="25"/>
  <c r="E60" i="25"/>
  <c r="D60" i="25"/>
  <c r="C60" i="25"/>
  <c r="B60" i="25"/>
  <c r="I59" i="25"/>
  <c r="I60" i="25" s="1"/>
  <c r="I58" i="25"/>
  <c r="J56" i="25"/>
  <c r="H56" i="25"/>
  <c r="G56" i="25"/>
  <c r="F56" i="25"/>
  <c r="E56" i="25"/>
  <c r="D56" i="25"/>
  <c r="C56" i="25"/>
  <c r="B56" i="25"/>
  <c r="I55" i="25"/>
  <c r="I56" i="25" s="1"/>
  <c r="J54" i="25"/>
  <c r="H54" i="25"/>
  <c r="G54" i="25"/>
  <c r="F54" i="25"/>
  <c r="E54" i="25"/>
  <c r="D54" i="25"/>
  <c r="C54" i="25"/>
  <c r="B54" i="25"/>
  <c r="I53" i="25"/>
  <c r="I54" i="25" s="1"/>
  <c r="I52" i="25"/>
  <c r="J50" i="25"/>
  <c r="H50" i="25"/>
  <c r="G50" i="25"/>
  <c r="F50" i="25"/>
  <c r="E50" i="25"/>
  <c r="D50" i="25"/>
  <c r="C50" i="25"/>
  <c r="B50" i="25"/>
  <c r="I49" i="25"/>
  <c r="I50" i="25" s="1"/>
  <c r="J48" i="25"/>
  <c r="H48" i="25"/>
  <c r="G48" i="25"/>
  <c r="F48" i="25"/>
  <c r="E48" i="25"/>
  <c r="D48" i="25"/>
  <c r="C48" i="25"/>
  <c r="B48" i="25"/>
  <c r="I47" i="25"/>
  <c r="I48" i="25" s="1"/>
  <c r="I46" i="25"/>
  <c r="J44" i="25"/>
  <c r="H44" i="25"/>
  <c r="G44" i="25"/>
  <c r="F44" i="25"/>
  <c r="E44" i="25"/>
  <c r="D44" i="25"/>
  <c r="C44" i="25"/>
  <c r="B44" i="25"/>
  <c r="I43" i="25"/>
  <c r="I44" i="25" s="1"/>
  <c r="J42" i="25"/>
  <c r="H42" i="25"/>
  <c r="G42" i="25"/>
  <c r="F42" i="25"/>
  <c r="E42" i="25"/>
  <c r="D42" i="25"/>
  <c r="C42" i="25"/>
  <c r="B42" i="25"/>
  <c r="I41" i="25"/>
  <c r="I42" i="25" s="1"/>
  <c r="I40" i="25"/>
  <c r="J38" i="25"/>
  <c r="H38" i="25"/>
  <c r="G38" i="25"/>
  <c r="F38" i="25"/>
  <c r="E38" i="25"/>
  <c r="D38" i="25"/>
  <c r="C38" i="25"/>
  <c r="B38" i="25"/>
  <c r="I37" i="25"/>
  <c r="I38" i="25" s="1"/>
  <c r="J36" i="25"/>
  <c r="H36" i="25"/>
  <c r="G36" i="25"/>
  <c r="F36" i="25"/>
  <c r="E36" i="25"/>
  <c r="D36" i="25"/>
  <c r="C36" i="25"/>
  <c r="B36" i="25"/>
  <c r="I35" i="25"/>
  <c r="I36" i="25" s="1"/>
  <c r="I34" i="25"/>
  <c r="J32" i="25"/>
  <c r="H32" i="25"/>
  <c r="G32" i="25"/>
  <c r="F32" i="25"/>
  <c r="E32" i="25"/>
  <c r="D32" i="25"/>
  <c r="C32" i="25"/>
  <c r="B32" i="25"/>
  <c r="I31" i="25"/>
  <c r="I32" i="25" s="1"/>
  <c r="J30" i="25"/>
  <c r="H30" i="25"/>
  <c r="G30" i="25"/>
  <c r="F30" i="25"/>
  <c r="E30" i="25"/>
  <c r="D30" i="25"/>
  <c r="C30" i="25"/>
  <c r="B30" i="25"/>
  <c r="I29" i="25"/>
  <c r="I30" i="25" s="1"/>
  <c r="I28" i="25"/>
  <c r="J26" i="25"/>
  <c r="H26" i="25"/>
  <c r="G26" i="25"/>
  <c r="F26" i="25"/>
  <c r="E26" i="25"/>
  <c r="D26" i="25"/>
  <c r="C26" i="25"/>
  <c r="B26" i="25"/>
  <c r="I25" i="25"/>
  <c r="I26" i="25" s="1"/>
  <c r="J24" i="25"/>
  <c r="H24" i="25"/>
  <c r="G24" i="25"/>
  <c r="F24" i="25"/>
  <c r="E24" i="25"/>
  <c r="D24" i="25"/>
  <c r="C24" i="25"/>
  <c r="B24" i="25"/>
  <c r="I23" i="25"/>
  <c r="I24" i="25" s="1"/>
  <c r="I22" i="25"/>
  <c r="J20" i="25"/>
  <c r="H20" i="25"/>
  <c r="G20" i="25"/>
  <c r="F20" i="25"/>
  <c r="E20" i="25"/>
  <c r="D20" i="25"/>
  <c r="C20" i="25"/>
  <c r="B20" i="25"/>
  <c r="I19" i="25"/>
  <c r="I20" i="25" s="1"/>
  <c r="J18" i="25"/>
  <c r="H18" i="25"/>
  <c r="G18" i="25"/>
  <c r="F18" i="25"/>
  <c r="E18" i="25"/>
  <c r="D18" i="25"/>
  <c r="C18" i="25"/>
  <c r="B18" i="25"/>
  <c r="I17" i="25"/>
  <c r="I18" i="25" s="1"/>
  <c r="I16" i="25"/>
  <c r="J14" i="25"/>
  <c r="H14" i="25"/>
  <c r="G14" i="25"/>
  <c r="F14" i="25"/>
  <c r="E14" i="25"/>
  <c r="D14" i="25"/>
  <c r="C14" i="25"/>
  <c r="B14" i="25"/>
  <c r="I13" i="25"/>
  <c r="I14" i="25" s="1"/>
  <c r="J12" i="25"/>
  <c r="H12" i="25"/>
  <c r="G12" i="25"/>
  <c r="F12" i="25"/>
  <c r="E12" i="25"/>
  <c r="D12" i="25"/>
  <c r="C12" i="25"/>
  <c r="B12" i="25"/>
  <c r="I11" i="25"/>
  <c r="I12" i="25" s="1"/>
  <c r="I10" i="25"/>
  <c r="J8" i="25"/>
  <c r="H8" i="25"/>
  <c r="G8" i="25"/>
  <c r="F8" i="25"/>
  <c r="E8" i="25"/>
  <c r="D8" i="25"/>
  <c r="C8" i="25"/>
  <c r="B8" i="25"/>
  <c r="I7" i="25"/>
  <c r="I8" i="25" s="1"/>
  <c r="J6" i="25"/>
  <c r="H6" i="25"/>
  <c r="G6" i="25"/>
  <c r="F6" i="25"/>
  <c r="E6" i="25"/>
  <c r="D6" i="25"/>
  <c r="C6" i="25"/>
  <c r="B6" i="25"/>
  <c r="I5" i="25"/>
  <c r="I6" i="25" s="1"/>
  <c r="I4" i="25"/>
  <c r="E91" i="24"/>
  <c r="J90" i="24"/>
  <c r="J91" i="24" s="1"/>
  <c r="H90" i="24"/>
  <c r="G90" i="24"/>
  <c r="G91" i="24" s="1"/>
  <c r="F90" i="24"/>
  <c r="F91" i="24" s="1"/>
  <c r="E90" i="24"/>
  <c r="D90" i="24"/>
  <c r="D91" i="24" s="1"/>
  <c r="C90" i="24"/>
  <c r="C91" i="24" s="1"/>
  <c r="B90" i="24"/>
  <c r="B91" i="24" s="1"/>
  <c r="G89" i="24"/>
  <c r="C89" i="24"/>
  <c r="J88" i="24"/>
  <c r="J89" i="24" s="1"/>
  <c r="H88" i="24"/>
  <c r="H89" i="24" s="1"/>
  <c r="G88" i="24"/>
  <c r="F88" i="24"/>
  <c r="F89" i="24" s="1"/>
  <c r="E88" i="24"/>
  <c r="E89" i="24" s="1"/>
  <c r="D88" i="24"/>
  <c r="D89" i="24" s="1"/>
  <c r="C88" i="24"/>
  <c r="B88" i="24"/>
  <c r="B89" i="24" s="1"/>
  <c r="J87" i="24"/>
  <c r="H87" i="24"/>
  <c r="G87" i="24"/>
  <c r="F87" i="24"/>
  <c r="E87" i="24"/>
  <c r="D87" i="24"/>
  <c r="C87" i="24"/>
  <c r="B87" i="24"/>
  <c r="J80" i="24"/>
  <c r="H80" i="24"/>
  <c r="G80" i="24"/>
  <c r="F80" i="24"/>
  <c r="E80" i="24"/>
  <c r="D80" i="24"/>
  <c r="C80" i="24"/>
  <c r="B80" i="24"/>
  <c r="I79" i="24"/>
  <c r="I90" i="24" s="1"/>
  <c r="J78" i="24"/>
  <c r="H78" i="24"/>
  <c r="G78" i="24"/>
  <c r="F78" i="24"/>
  <c r="E78" i="24"/>
  <c r="D78" i="24"/>
  <c r="C78" i="24"/>
  <c r="B78" i="24"/>
  <c r="I77" i="24"/>
  <c r="I76" i="24"/>
  <c r="I87" i="24" s="1"/>
  <c r="J74" i="24"/>
  <c r="H74" i="24"/>
  <c r="G74" i="24"/>
  <c r="F74" i="24"/>
  <c r="E74" i="24"/>
  <c r="D74" i="24"/>
  <c r="C74" i="24"/>
  <c r="B74" i="24"/>
  <c r="I73" i="24"/>
  <c r="I74" i="24" s="1"/>
  <c r="J72" i="24"/>
  <c r="H72" i="24"/>
  <c r="G72" i="24"/>
  <c r="F72" i="24"/>
  <c r="E72" i="24"/>
  <c r="D72" i="24"/>
  <c r="C72" i="24"/>
  <c r="B72" i="24"/>
  <c r="I71" i="24"/>
  <c r="I72" i="24" s="1"/>
  <c r="I70" i="24"/>
  <c r="J68" i="24"/>
  <c r="H68" i="24"/>
  <c r="G68" i="24"/>
  <c r="F68" i="24"/>
  <c r="E68" i="24"/>
  <c r="D68" i="24"/>
  <c r="C68" i="24"/>
  <c r="B68" i="24"/>
  <c r="I67" i="24"/>
  <c r="I68" i="24" s="1"/>
  <c r="J66" i="24"/>
  <c r="H66" i="24"/>
  <c r="G66" i="24"/>
  <c r="F66" i="24"/>
  <c r="E66" i="24"/>
  <c r="D66" i="24"/>
  <c r="C66" i="24"/>
  <c r="B66" i="24"/>
  <c r="I65" i="24"/>
  <c r="I66" i="24" s="1"/>
  <c r="I64" i="24"/>
  <c r="J62" i="24"/>
  <c r="H62" i="24"/>
  <c r="G62" i="24"/>
  <c r="F62" i="24"/>
  <c r="E62" i="24"/>
  <c r="D62" i="24"/>
  <c r="C62" i="24"/>
  <c r="B62" i="24"/>
  <c r="I61" i="24"/>
  <c r="J60" i="24"/>
  <c r="H60" i="24"/>
  <c r="G60" i="24"/>
  <c r="F60" i="24"/>
  <c r="E60" i="24"/>
  <c r="D60" i="24"/>
  <c r="C60" i="24"/>
  <c r="B60" i="24"/>
  <c r="I60" i="24"/>
  <c r="I58" i="24"/>
  <c r="J56" i="24"/>
  <c r="H56" i="24"/>
  <c r="G56" i="24"/>
  <c r="F56" i="24"/>
  <c r="E56" i="24"/>
  <c r="D56" i="24"/>
  <c r="C56" i="24"/>
  <c r="B56" i="24"/>
  <c r="I55" i="24"/>
  <c r="I56" i="24" s="1"/>
  <c r="J54" i="24"/>
  <c r="H54" i="24"/>
  <c r="G54" i="24"/>
  <c r="F54" i="24"/>
  <c r="E54" i="24"/>
  <c r="D54" i="24"/>
  <c r="C54" i="24"/>
  <c r="B54" i="24"/>
  <c r="I53" i="24"/>
  <c r="I54" i="24" s="1"/>
  <c r="I52" i="24"/>
  <c r="J50" i="24"/>
  <c r="H50" i="24"/>
  <c r="G50" i="24"/>
  <c r="F50" i="24"/>
  <c r="E50" i="24"/>
  <c r="D50" i="24"/>
  <c r="C50" i="24"/>
  <c r="B50" i="24"/>
  <c r="I49" i="24"/>
  <c r="I50" i="24" s="1"/>
  <c r="J48" i="24"/>
  <c r="H48" i="24"/>
  <c r="G48" i="24"/>
  <c r="F48" i="24"/>
  <c r="E48" i="24"/>
  <c r="D48" i="24"/>
  <c r="C48" i="24"/>
  <c r="B48" i="24"/>
  <c r="I47" i="24"/>
  <c r="I48" i="24" s="1"/>
  <c r="I46" i="24"/>
  <c r="J44" i="24"/>
  <c r="H44" i="24"/>
  <c r="G44" i="24"/>
  <c r="F44" i="24"/>
  <c r="E44" i="24"/>
  <c r="D44" i="24"/>
  <c r="C44" i="24"/>
  <c r="B44" i="24"/>
  <c r="I43" i="24"/>
  <c r="I44" i="24" s="1"/>
  <c r="J42" i="24"/>
  <c r="H42" i="24"/>
  <c r="G42" i="24"/>
  <c r="F42" i="24"/>
  <c r="E42" i="24"/>
  <c r="D42" i="24"/>
  <c r="C42" i="24"/>
  <c r="B42" i="24"/>
  <c r="I41" i="24"/>
  <c r="I42" i="24" s="1"/>
  <c r="I40" i="24"/>
  <c r="J38" i="24"/>
  <c r="H38" i="24"/>
  <c r="G38" i="24"/>
  <c r="F38" i="24"/>
  <c r="E38" i="24"/>
  <c r="D38" i="24"/>
  <c r="C38" i="24"/>
  <c r="B38" i="24"/>
  <c r="I37" i="24"/>
  <c r="I38" i="24" s="1"/>
  <c r="J36" i="24"/>
  <c r="H36" i="24"/>
  <c r="G36" i="24"/>
  <c r="F36" i="24"/>
  <c r="E36" i="24"/>
  <c r="D36" i="24"/>
  <c r="C36" i="24"/>
  <c r="B36" i="24"/>
  <c r="I35" i="24"/>
  <c r="I36" i="24" s="1"/>
  <c r="I34" i="24"/>
  <c r="J32" i="24"/>
  <c r="H32" i="24"/>
  <c r="G32" i="24"/>
  <c r="F32" i="24"/>
  <c r="E32" i="24"/>
  <c r="D32" i="24"/>
  <c r="C32" i="24"/>
  <c r="B32" i="24"/>
  <c r="I31" i="24"/>
  <c r="I32" i="24" s="1"/>
  <c r="J30" i="24"/>
  <c r="H30" i="24"/>
  <c r="G30" i="24"/>
  <c r="F30" i="24"/>
  <c r="E30" i="24"/>
  <c r="D30" i="24"/>
  <c r="C30" i="24"/>
  <c r="B30" i="24"/>
  <c r="I29" i="24"/>
  <c r="I30" i="24" s="1"/>
  <c r="I28" i="24"/>
  <c r="J26" i="24"/>
  <c r="H26" i="24"/>
  <c r="G26" i="24"/>
  <c r="F26" i="24"/>
  <c r="E26" i="24"/>
  <c r="D26" i="24"/>
  <c r="C26" i="24"/>
  <c r="B26" i="24"/>
  <c r="I25" i="24"/>
  <c r="I26" i="24" s="1"/>
  <c r="J24" i="24"/>
  <c r="H24" i="24"/>
  <c r="G24" i="24"/>
  <c r="F24" i="24"/>
  <c r="E24" i="24"/>
  <c r="D24" i="24"/>
  <c r="C24" i="24"/>
  <c r="B24" i="24"/>
  <c r="I23" i="24"/>
  <c r="I24" i="24" s="1"/>
  <c r="I22" i="24"/>
  <c r="J20" i="24"/>
  <c r="H20" i="24"/>
  <c r="G20" i="24"/>
  <c r="F20" i="24"/>
  <c r="E20" i="24"/>
  <c r="D20" i="24"/>
  <c r="C20" i="24"/>
  <c r="B20" i="24"/>
  <c r="I19" i="24"/>
  <c r="I20" i="24" s="1"/>
  <c r="J18" i="24"/>
  <c r="H18" i="24"/>
  <c r="G18" i="24"/>
  <c r="F18" i="24"/>
  <c r="E18" i="24"/>
  <c r="D18" i="24"/>
  <c r="C18" i="24"/>
  <c r="B18" i="24"/>
  <c r="I17" i="24"/>
  <c r="I18" i="24" s="1"/>
  <c r="I16" i="24"/>
  <c r="J14" i="24"/>
  <c r="H14" i="24"/>
  <c r="G14" i="24"/>
  <c r="F14" i="24"/>
  <c r="E14" i="24"/>
  <c r="D14" i="24"/>
  <c r="C14" i="24"/>
  <c r="B14" i="24"/>
  <c r="I13" i="24"/>
  <c r="I14" i="24" s="1"/>
  <c r="J12" i="24"/>
  <c r="H12" i="24"/>
  <c r="G12" i="24"/>
  <c r="F12" i="24"/>
  <c r="E12" i="24"/>
  <c r="D12" i="24"/>
  <c r="C12" i="24"/>
  <c r="B12" i="24"/>
  <c r="I11" i="24"/>
  <c r="I12" i="24" s="1"/>
  <c r="I10" i="24"/>
  <c r="J8" i="24"/>
  <c r="H8" i="24"/>
  <c r="G8" i="24"/>
  <c r="F8" i="24"/>
  <c r="E8" i="24"/>
  <c r="D8" i="24"/>
  <c r="C8" i="24"/>
  <c r="B8" i="24"/>
  <c r="I7" i="24"/>
  <c r="I8" i="24" s="1"/>
  <c r="J6" i="24"/>
  <c r="H6" i="24"/>
  <c r="G6" i="24"/>
  <c r="F6" i="24"/>
  <c r="E6" i="24"/>
  <c r="D6" i="24"/>
  <c r="C6" i="24"/>
  <c r="B6" i="24"/>
  <c r="I5" i="24"/>
  <c r="I6" i="24" s="1"/>
  <c r="I4" i="24"/>
  <c r="E91" i="23"/>
  <c r="J90" i="23"/>
  <c r="J91" i="23" s="1"/>
  <c r="H90" i="23"/>
  <c r="H91" i="23" s="1"/>
  <c r="G90" i="23"/>
  <c r="G91" i="23" s="1"/>
  <c r="F90" i="23"/>
  <c r="F91" i="23" s="1"/>
  <c r="E90" i="23"/>
  <c r="D90" i="23"/>
  <c r="D91" i="23" s="1"/>
  <c r="C90" i="23"/>
  <c r="C91" i="23" s="1"/>
  <c r="B90" i="23"/>
  <c r="B91" i="23" s="1"/>
  <c r="G89" i="23"/>
  <c r="C89" i="23"/>
  <c r="J88" i="23"/>
  <c r="J89" i="23" s="1"/>
  <c r="H88" i="23"/>
  <c r="H89" i="23" s="1"/>
  <c r="G88" i="23"/>
  <c r="F88" i="23"/>
  <c r="F89" i="23" s="1"/>
  <c r="E88" i="23"/>
  <c r="E89" i="23" s="1"/>
  <c r="D88" i="23"/>
  <c r="D89" i="23" s="1"/>
  <c r="C88" i="23"/>
  <c r="B88" i="23"/>
  <c r="B89" i="23" s="1"/>
  <c r="J87" i="23"/>
  <c r="H87" i="23"/>
  <c r="G87" i="23"/>
  <c r="F87" i="23"/>
  <c r="E87" i="23"/>
  <c r="D87" i="23"/>
  <c r="C87" i="23"/>
  <c r="B87" i="23"/>
  <c r="J80" i="23"/>
  <c r="H80" i="23"/>
  <c r="G80" i="23"/>
  <c r="F80" i="23"/>
  <c r="E80" i="23"/>
  <c r="D80" i="23"/>
  <c r="C80" i="23"/>
  <c r="B80" i="23"/>
  <c r="I79" i="23"/>
  <c r="I90" i="23" s="1"/>
  <c r="J78" i="23"/>
  <c r="H78" i="23"/>
  <c r="G78" i="23"/>
  <c r="F78" i="23"/>
  <c r="E78" i="23"/>
  <c r="D78" i="23"/>
  <c r="C78" i="23"/>
  <c r="B78" i="23"/>
  <c r="I77" i="23"/>
  <c r="I88" i="23" s="1"/>
  <c r="I76" i="23"/>
  <c r="I87" i="23" s="1"/>
  <c r="J74" i="23"/>
  <c r="H74" i="23"/>
  <c r="G74" i="23"/>
  <c r="F74" i="23"/>
  <c r="E74" i="23"/>
  <c r="D74" i="23"/>
  <c r="C74" i="23"/>
  <c r="B74" i="23"/>
  <c r="I73" i="23"/>
  <c r="I74" i="23" s="1"/>
  <c r="J72" i="23"/>
  <c r="H72" i="23"/>
  <c r="G72" i="23"/>
  <c r="F72" i="23"/>
  <c r="E72" i="23"/>
  <c r="D72" i="23"/>
  <c r="C72" i="23"/>
  <c r="B72" i="23"/>
  <c r="I71" i="23"/>
  <c r="I72" i="23" s="1"/>
  <c r="I70" i="23"/>
  <c r="J68" i="23"/>
  <c r="H68" i="23"/>
  <c r="G68" i="23"/>
  <c r="F68" i="23"/>
  <c r="E68" i="23"/>
  <c r="D68" i="23"/>
  <c r="C68" i="23"/>
  <c r="B68" i="23"/>
  <c r="I67" i="23"/>
  <c r="I68" i="23" s="1"/>
  <c r="J66" i="23"/>
  <c r="H66" i="23"/>
  <c r="G66" i="23"/>
  <c r="F66" i="23"/>
  <c r="E66" i="23"/>
  <c r="D66" i="23"/>
  <c r="C66" i="23"/>
  <c r="B66" i="23"/>
  <c r="I65" i="23"/>
  <c r="I66" i="23" s="1"/>
  <c r="I64" i="23"/>
  <c r="J62" i="23"/>
  <c r="H62" i="23"/>
  <c r="G62" i="23"/>
  <c r="F62" i="23"/>
  <c r="E62" i="23"/>
  <c r="D62" i="23"/>
  <c r="C62" i="23"/>
  <c r="B62" i="23"/>
  <c r="I61" i="23"/>
  <c r="I62" i="23" s="1"/>
  <c r="J60" i="23"/>
  <c r="H60" i="23"/>
  <c r="G60" i="23"/>
  <c r="F60" i="23"/>
  <c r="E60" i="23"/>
  <c r="D60" i="23"/>
  <c r="C60" i="23"/>
  <c r="B60" i="23"/>
  <c r="I59" i="23"/>
  <c r="I60" i="23" s="1"/>
  <c r="I58" i="23"/>
  <c r="J56" i="23"/>
  <c r="H56" i="23"/>
  <c r="G56" i="23"/>
  <c r="F56" i="23"/>
  <c r="E56" i="23"/>
  <c r="D56" i="23"/>
  <c r="C56" i="23"/>
  <c r="B56" i="23"/>
  <c r="I55" i="23"/>
  <c r="I56" i="23" s="1"/>
  <c r="J54" i="23"/>
  <c r="H54" i="23"/>
  <c r="G54" i="23"/>
  <c r="F54" i="23"/>
  <c r="E54" i="23"/>
  <c r="D54" i="23"/>
  <c r="C54" i="23"/>
  <c r="B54" i="23"/>
  <c r="I53" i="23"/>
  <c r="I54" i="23" s="1"/>
  <c r="I52" i="23"/>
  <c r="J50" i="23"/>
  <c r="H50" i="23"/>
  <c r="G50" i="23"/>
  <c r="F50" i="23"/>
  <c r="E50" i="23"/>
  <c r="D50" i="23"/>
  <c r="C50" i="23"/>
  <c r="B50" i="23"/>
  <c r="I49" i="23"/>
  <c r="I50" i="23" s="1"/>
  <c r="J48" i="23"/>
  <c r="H48" i="23"/>
  <c r="G48" i="23"/>
  <c r="F48" i="23"/>
  <c r="E48" i="23"/>
  <c r="D48" i="23"/>
  <c r="C48" i="23"/>
  <c r="B48" i="23"/>
  <c r="I47" i="23"/>
  <c r="I48" i="23" s="1"/>
  <c r="I46" i="23"/>
  <c r="J44" i="23"/>
  <c r="H44" i="23"/>
  <c r="G44" i="23"/>
  <c r="F44" i="23"/>
  <c r="E44" i="23"/>
  <c r="D44" i="23"/>
  <c r="C44" i="23"/>
  <c r="B44" i="23"/>
  <c r="I43" i="23"/>
  <c r="I44" i="23" s="1"/>
  <c r="J42" i="23"/>
  <c r="H42" i="23"/>
  <c r="G42" i="23"/>
  <c r="F42" i="23"/>
  <c r="E42" i="23"/>
  <c r="D42" i="23"/>
  <c r="C42" i="23"/>
  <c r="B42" i="23"/>
  <c r="I41" i="23"/>
  <c r="I42" i="23" s="1"/>
  <c r="I40" i="23"/>
  <c r="J38" i="23"/>
  <c r="H38" i="23"/>
  <c r="G38" i="23"/>
  <c r="F38" i="23"/>
  <c r="E38" i="23"/>
  <c r="D38" i="23"/>
  <c r="C38" i="23"/>
  <c r="B38" i="23"/>
  <c r="I37" i="23"/>
  <c r="I38" i="23" s="1"/>
  <c r="J36" i="23"/>
  <c r="H36" i="23"/>
  <c r="G36" i="23"/>
  <c r="F36" i="23"/>
  <c r="E36" i="23"/>
  <c r="D36" i="23"/>
  <c r="C36" i="23"/>
  <c r="B36" i="23"/>
  <c r="I35" i="23"/>
  <c r="I36" i="23" s="1"/>
  <c r="I34" i="23"/>
  <c r="J32" i="23"/>
  <c r="H32" i="23"/>
  <c r="G32" i="23"/>
  <c r="F32" i="23"/>
  <c r="E32" i="23"/>
  <c r="D32" i="23"/>
  <c r="C32" i="23"/>
  <c r="B32" i="23"/>
  <c r="I31" i="23"/>
  <c r="I32" i="23" s="1"/>
  <c r="J30" i="23"/>
  <c r="H30" i="23"/>
  <c r="G30" i="23"/>
  <c r="F30" i="23"/>
  <c r="E30" i="23"/>
  <c r="D30" i="23"/>
  <c r="C30" i="23"/>
  <c r="B30" i="23"/>
  <c r="I29" i="23"/>
  <c r="I30" i="23" s="1"/>
  <c r="I28" i="23"/>
  <c r="J26" i="23"/>
  <c r="H26" i="23"/>
  <c r="G26" i="23"/>
  <c r="F26" i="23"/>
  <c r="E26" i="23"/>
  <c r="D26" i="23"/>
  <c r="C26" i="23"/>
  <c r="B26" i="23"/>
  <c r="I25" i="23"/>
  <c r="I26" i="23" s="1"/>
  <c r="J24" i="23"/>
  <c r="H24" i="23"/>
  <c r="G24" i="23"/>
  <c r="F24" i="23"/>
  <c r="E24" i="23"/>
  <c r="D24" i="23"/>
  <c r="C24" i="23"/>
  <c r="B24" i="23"/>
  <c r="I23" i="23"/>
  <c r="I24" i="23" s="1"/>
  <c r="I22" i="23"/>
  <c r="J20" i="23"/>
  <c r="H20" i="23"/>
  <c r="G20" i="23"/>
  <c r="F20" i="23"/>
  <c r="E20" i="23"/>
  <c r="D20" i="23"/>
  <c r="C20" i="23"/>
  <c r="B20" i="23"/>
  <c r="I19" i="23"/>
  <c r="I20" i="23" s="1"/>
  <c r="J18" i="23"/>
  <c r="H18" i="23"/>
  <c r="G18" i="23"/>
  <c r="F18" i="23"/>
  <c r="E18" i="23"/>
  <c r="D18" i="23"/>
  <c r="C18" i="23"/>
  <c r="B18" i="23"/>
  <c r="I17" i="23"/>
  <c r="I18" i="23" s="1"/>
  <c r="I16" i="23"/>
  <c r="J14" i="23"/>
  <c r="H14" i="23"/>
  <c r="G14" i="23"/>
  <c r="F14" i="23"/>
  <c r="E14" i="23"/>
  <c r="D14" i="23"/>
  <c r="C14" i="23"/>
  <c r="B14" i="23"/>
  <c r="I13" i="23"/>
  <c r="I14" i="23" s="1"/>
  <c r="J12" i="23"/>
  <c r="H12" i="23"/>
  <c r="G12" i="23"/>
  <c r="F12" i="23"/>
  <c r="E12" i="23"/>
  <c r="D12" i="23"/>
  <c r="C12" i="23"/>
  <c r="B12" i="23"/>
  <c r="I11" i="23"/>
  <c r="I12" i="23" s="1"/>
  <c r="I10" i="23"/>
  <c r="J8" i="23"/>
  <c r="H8" i="23"/>
  <c r="G8" i="23"/>
  <c r="F8" i="23"/>
  <c r="E8" i="23"/>
  <c r="D8" i="23"/>
  <c r="C8" i="23"/>
  <c r="B8" i="23"/>
  <c r="I7" i="23"/>
  <c r="I8" i="23" s="1"/>
  <c r="J6" i="23"/>
  <c r="H6" i="23"/>
  <c r="G6" i="23"/>
  <c r="F6" i="23"/>
  <c r="E6" i="23"/>
  <c r="D6" i="23"/>
  <c r="C6" i="23"/>
  <c r="B6" i="23"/>
  <c r="I5" i="23"/>
  <c r="I6" i="23" s="1"/>
  <c r="I4" i="23"/>
  <c r="G91" i="22"/>
  <c r="C91" i="22"/>
  <c r="J90" i="22"/>
  <c r="J91" i="22" s="1"/>
  <c r="H90" i="22"/>
  <c r="H91" i="22" s="1"/>
  <c r="G90" i="22"/>
  <c r="F90" i="22"/>
  <c r="F91" i="22" s="1"/>
  <c r="E90" i="22"/>
  <c r="E91" i="22" s="1"/>
  <c r="D90" i="22"/>
  <c r="D91" i="22" s="1"/>
  <c r="C90" i="22"/>
  <c r="B90" i="22"/>
  <c r="B91" i="22" s="1"/>
  <c r="E89" i="22"/>
  <c r="J88" i="22"/>
  <c r="J89" i="22" s="1"/>
  <c r="H88" i="22"/>
  <c r="H89" i="22" s="1"/>
  <c r="G88" i="22"/>
  <c r="G89" i="22" s="1"/>
  <c r="F88" i="22"/>
  <c r="F89" i="22" s="1"/>
  <c r="E88" i="22"/>
  <c r="D88" i="22"/>
  <c r="D89" i="22" s="1"/>
  <c r="C88" i="22"/>
  <c r="C89" i="22" s="1"/>
  <c r="B88" i="22"/>
  <c r="B89" i="22" s="1"/>
  <c r="J87" i="22"/>
  <c r="H87" i="22"/>
  <c r="G87" i="22"/>
  <c r="F87" i="22"/>
  <c r="E87" i="22"/>
  <c r="D87" i="22"/>
  <c r="C87" i="22"/>
  <c r="B87" i="22"/>
  <c r="J80" i="22"/>
  <c r="H80" i="22"/>
  <c r="G80" i="22"/>
  <c r="F80" i="22"/>
  <c r="E80" i="22"/>
  <c r="D80" i="22"/>
  <c r="C80" i="22"/>
  <c r="B80" i="22"/>
  <c r="I79" i="22"/>
  <c r="I90" i="22" s="1"/>
  <c r="I91" i="22" s="1"/>
  <c r="J78" i="22"/>
  <c r="H78" i="22"/>
  <c r="G78" i="22"/>
  <c r="F78" i="22"/>
  <c r="E78" i="22"/>
  <c r="D78" i="22"/>
  <c r="C78" i="22"/>
  <c r="B78" i="22"/>
  <c r="I77" i="22"/>
  <c r="I88" i="22" s="1"/>
  <c r="I76" i="22"/>
  <c r="I87" i="22" s="1"/>
  <c r="J74" i="22"/>
  <c r="H74" i="22"/>
  <c r="G74" i="22"/>
  <c r="F74" i="22"/>
  <c r="E74" i="22"/>
  <c r="D74" i="22"/>
  <c r="C74" i="22"/>
  <c r="B74" i="22"/>
  <c r="I73" i="22"/>
  <c r="I74" i="22" s="1"/>
  <c r="J72" i="22"/>
  <c r="H72" i="22"/>
  <c r="G72" i="22"/>
  <c r="F72" i="22"/>
  <c r="E72" i="22"/>
  <c r="D72" i="22"/>
  <c r="C72" i="22"/>
  <c r="B72" i="22"/>
  <c r="I71" i="22"/>
  <c r="I72" i="22" s="1"/>
  <c r="I70" i="22"/>
  <c r="J68" i="22"/>
  <c r="H68" i="22"/>
  <c r="G68" i="22"/>
  <c r="F68" i="22"/>
  <c r="E68" i="22"/>
  <c r="D68" i="22"/>
  <c r="C68" i="22"/>
  <c r="B68" i="22"/>
  <c r="I67" i="22"/>
  <c r="I68" i="22" s="1"/>
  <c r="J66" i="22"/>
  <c r="H66" i="22"/>
  <c r="G66" i="22"/>
  <c r="F66" i="22"/>
  <c r="E66" i="22"/>
  <c r="D66" i="22"/>
  <c r="C66" i="22"/>
  <c r="B66" i="22"/>
  <c r="I65" i="22"/>
  <c r="I66" i="22" s="1"/>
  <c r="I64" i="22"/>
  <c r="J62" i="22"/>
  <c r="H62" i="22"/>
  <c r="G62" i="22"/>
  <c r="F62" i="22"/>
  <c r="E62" i="22"/>
  <c r="D62" i="22"/>
  <c r="C62" i="22"/>
  <c r="B62" i="22"/>
  <c r="I61" i="22"/>
  <c r="I62" i="22" s="1"/>
  <c r="J60" i="22"/>
  <c r="H60" i="22"/>
  <c r="G60" i="22"/>
  <c r="F60" i="22"/>
  <c r="E60" i="22"/>
  <c r="D60" i="22"/>
  <c r="C60" i="22"/>
  <c r="B60" i="22"/>
  <c r="I59" i="22"/>
  <c r="I60" i="22" s="1"/>
  <c r="I58" i="22"/>
  <c r="J56" i="22"/>
  <c r="H56" i="22"/>
  <c r="G56" i="22"/>
  <c r="F56" i="22"/>
  <c r="E56" i="22"/>
  <c r="D56" i="22"/>
  <c r="C56" i="22"/>
  <c r="B56" i="22"/>
  <c r="I55" i="22"/>
  <c r="I56" i="22" s="1"/>
  <c r="J54" i="22"/>
  <c r="H54" i="22"/>
  <c r="G54" i="22"/>
  <c r="F54" i="22"/>
  <c r="E54" i="22"/>
  <c r="D54" i="22"/>
  <c r="C54" i="22"/>
  <c r="B54" i="22"/>
  <c r="I53" i="22"/>
  <c r="I54" i="22" s="1"/>
  <c r="I52" i="22"/>
  <c r="J50" i="22"/>
  <c r="H50" i="22"/>
  <c r="G50" i="22"/>
  <c r="F50" i="22"/>
  <c r="E50" i="22"/>
  <c r="D50" i="22"/>
  <c r="C50" i="22"/>
  <c r="B50" i="22"/>
  <c r="I49" i="22"/>
  <c r="I50" i="22" s="1"/>
  <c r="J48" i="22"/>
  <c r="H48" i="22"/>
  <c r="G48" i="22"/>
  <c r="F48" i="22"/>
  <c r="E48" i="22"/>
  <c r="D48" i="22"/>
  <c r="C48" i="22"/>
  <c r="B48" i="22"/>
  <c r="I47" i="22"/>
  <c r="I48" i="22" s="1"/>
  <c r="I46" i="22"/>
  <c r="J44" i="22"/>
  <c r="H44" i="22"/>
  <c r="G44" i="22"/>
  <c r="F44" i="22"/>
  <c r="E44" i="22"/>
  <c r="D44" i="22"/>
  <c r="C44" i="22"/>
  <c r="B44" i="22"/>
  <c r="I43" i="22"/>
  <c r="I44" i="22" s="1"/>
  <c r="J42" i="22"/>
  <c r="H42" i="22"/>
  <c r="G42" i="22"/>
  <c r="F42" i="22"/>
  <c r="E42" i="22"/>
  <c r="D42" i="22"/>
  <c r="C42" i="22"/>
  <c r="B42" i="22"/>
  <c r="I41" i="22"/>
  <c r="I42" i="22" s="1"/>
  <c r="I40" i="22"/>
  <c r="J38" i="22"/>
  <c r="H38" i="22"/>
  <c r="G38" i="22"/>
  <c r="F38" i="22"/>
  <c r="E38" i="22"/>
  <c r="D38" i="22"/>
  <c r="C38" i="22"/>
  <c r="B38" i="22"/>
  <c r="I37" i="22"/>
  <c r="I38" i="22" s="1"/>
  <c r="J36" i="22"/>
  <c r="H36" i="22"/>
  <c r="G36" i="22"/>
  <c r="F36" i="22"/>
  <c r="E36" i="22"/>
  <c r="D36" i="22"/>
  <c r="C36" i="22"/>
  <c r="B36" i="22"/>
  <c r="I35" i="22"/>
  <c r="I36" i="22" s="1"/>
  <c r="I34" i="22"/>
  <c r="J32" i="22"/>
  <c r="H32" i="22"/>
  <c r="G32" i="22"/>
  <c r="F32" i="22"/>
  <c r="E32" i="22"/>
  <c r="D32" i="22"/>
  <c r="C32" i="22"/>
  <c r="B32" i="22"/>
  <c r="I31" i="22"/>
  <c r="I32" i="22" s="1"/>
  <c r="J30" i="22"/>
  <c r="H30" i="22"/>
  <c r="G30" i="22"/>
  <c r="F30" i="22"/>
  <c r="E30" i="22"/>
  <c r="D30" i="22"/>
  <c r="C30" i="22"/>
  <c r="B30" i="22"/>
  <c r="I29" i="22"/>
  <c r="I30" i="22" s="1"/>
  <c r="I28" i="22"/>
  <c r="J26" i="22"/>
  <c r="H26" i="22"/>
  <c r="G26" i="22"/>
  <c r="F26" i="22"/>
  <c r="E26" i="22"/>
  <c r="D26" i="22"/>
  <c r="C26" i="22"/>
  <c r="B26" i="22"/>
  <c r="I25" i="22"/>
  <c r="I26" i="22" s="1"/>
  <c r="J24" i="22"/>
  <c r="H24" i="22"/>
  <c r="G24" i="22"/>
  <c r="F24" i="22"/>
  <c r="E24" i="22"/>
  <c r="D24" i="22"/>
  <c r="C24" i="22"/>
  <c r="B24" i="22"/>
  <c r="I23" i="22"/>
  <c r="I24" i="22" s="1"/>
  <c r="I22" i="22"/>
  <c r="J20" i="22"/>
  <c r="H20" i="22"/>
  <c r="G20" i="22"/>
  <c r="F20" i="22"/>
  <c r="E20" i="22"/>
  <c r="D20" i="22"/>
  <c r="C20" i="22"/>
  <c r="B20" i="22"/>
  <c r="I19" i="22"/>
  <c r="I20" i="22" s="1"/>
  <c r="J18" i="22"/>
  <c r="H18" i="22"/>
  <c r="G18" i="22"/>
  <c r="F18" i="22"/>
  <c r="E18" i="22"/>
  <c r="D18" i="22"/>
  <c r="C18" i="22"/>
  <c r="B18" i="22"/>
  <c r="I17" i="22"/>
  <c r="I18" i="22" s="1"/>
  <c r="I16" i="22"/>
  <c r="J14" i="22"/>
  <c r="H14" i="22"/>
  <c r="G14" i="22"/>
  <c r="F14" i="22"/>
  <c r="E14" i="22"/>
  <c r="D14" i="22"/>
  <c r="C14" i="22"/>
  <c r="B14" i="22"/>
  <c r="I13" i="22"/>
  <c r="I14" i="22" s="1"/>
  <c r="J12" i="22"/>
  <c r="H12" i="22"/>
  <c r="G12" i="22"/>
  <c r="F12" i="22"/>
  <c r="E12" i="22"/>
  <c r="D12" i="22"/>
  <c r="C12" i="22"/>
  <c r="B12" i="22"/>
  <c r="I11" i="22"/>
  <c r="I12" i="22" s="1"/>
  <c r="I10" i="22"/>
  <c r="J8" i="22"/>
  <c r="H8" i="22"/>
  <c r="G8" i="22"/>
  <c r="F8" i="22"/>
  <c r="D8" i="22"/>
  <c r="C8" i="22"/>
  <c r="B8" i="22"/>
  <c r="I7" i="22"/>
  <c r="I8" i="22" s="1"/>
  <c r="J6" i="22"/>
  <c r="H6" i="22"/>
  <c r="G6" i="22"/>
  <c r="F6" i="22"/>
  <c r="E6" i="22"/>
  <c r="D6" i="22"/>
  <c r="C6" i="22"/>
  <c r="B6" i="22"/>
  <c r="I5" i="22"/>
  <c r="I6" i="22" s="1"/>
  <c r="I4" i="22"/>
  <c r="E91" i="21"/>
  <c r="J90" i="21"/>
  <c r="J91" i="21" s="1"/>
  <c r="H90" i="21"/>
  <c r="H91" i="21" s="1"/>
  <c r="G90" i="21"/>
  <c r="G91" i="21" s="1"/>
  <c r="F90" i="21"/>
  <c r="F91" i="21" s="1"/>
  <c r="E90" i="21"/>
  <c r="D90" i="21"/>
  <c r="D91" i="21" s="1"/>
  <c r="C90" i="21"/>
  <c r="C91" i="21" s="1"/>
  <c r="B90" i="21"/>
  <c r="B91" i="21" s="1"/>
  <c r="G89" i="21"/>
  <c r="C89" i="21"/>
  <c r="J88" i="21"/>
  <c r="J89" i="21" s="1"/>
  <c r="H88" i="21"/>
  <c r="H89" i="21" s="1"/>
  <c r="G88" i="21"/>
  <c r="F88" i="21"/>
  <c r="F89" i="21" s="1"/>
  <c r="E88" i="21"/>
  <c r="E89" i="21" s="1"/>
  <c r="D88" i="21"/>
  <c r="D89" i="21" s="1"/>
  <c r="C88" i="21"/>
  <c r="B88" i="21"/>
  <c r="B89" i="21" s="1"/>
  <c r="J87" i="21"/>
  <c r="H87" i="21"/>
  <c r="G87" i="21"/>
  <c r="F87" i="21"/>
  <c r="E87" i="21"/>
  <c r="D87" i="21"/>
  <c r="C87" i="21"/>
  <c r="B87" i="21"/>
  <c r="J80" i="21"/>
  <c r="H80" i="21"/>
  <c r="G80" i="21"/>
  <c r="F80" i="21"/>
  <c r="E80" i="21"/>
  <c r="D80" i="21"/>
  <c r="C80" i="21"/>
  <c r="B80" i="21"/>
  <c r="I79" i="21"/>
  <c r="I90" i="21" s="1"/>
  <c r="J78" i="21"/>
  <c r="H78" i="21"/>
  <c r="G78" i="21"/>
  <c r="F78" i="21"/>
  <c r="E78" i="21"/>
  <c r="D78" i="21"/>
  <c r="C78" i="21"/>
  <c r="B78" i="21"/>
  <c r="I77" i="21"/>
  <c r="I88" i="21" s="1"/>
  <c r="I76" i="21"/>
  <c r="I87" i="21" s="1"/>
  <c r="J74" i="21"/>
  <c r="H74" i="21"/>
  <c r="G74" i="21"/>
  <c r="F74" i="21"/>
  <c r="E74" i="21"/>
  <c r="D74" i="21"/>
  <c r="C74" i="21"/>
  <c r="B74" i="21"/>
  <c r="I73" i="21"/>
  <c r="I74" i="21" s="1"/>
  <c r="J72" i="21"/>
  <c r="H72" i="21"/>
  <c r="G72" i="21"/>
  <c r="F72" i="21"/>
  <c r="E72" i="21"/>
  <c r="D72" i="21"/>
  <c r="C72" i="21"/>
  <c r="B72" i="21"/>
  <c r="I71" i="21"/>
  <c r="I72" i="21" s="1"/>
  <c r="I70" i="21"/>
  <c r="J68" i="21"/>
  <c r="H68" i="21"/>
  <c r="G68" i="21"/>
  <c r="F68" i="21"/>
  <c r="E68" i="21"/>
  <c r="D68" i="21"/>
  <c r="C68" i="21"/>
  <c r="B68" i="21"/>
  <c r="I68" i="21"/>
  <c r="J66" i="21"/>
  <c r="H66" i="21"/>
  <c r="G66" i="21"/>
  <c r="F66" i="21"/>
  <c r="E66" i="21"/>
  <c r="D66" i="21"/>
  <c r="C66" i="21"/>
  <c r="B66" i="21"/>
  <c r="I65" i="21"/>
  <c r="I66" i="21" s="1"/>
  <c r="I64" i="21"/>
  <c r="J62" i="21"/>
  <c r="H62" i="21"/>
  <c r="G62" i="21"/>
  <c r="F62" i="21"/>
  <c r="E62" i="21"/>
  <c r="D62" i="21"/>
  <c r="C62" i="21"/>
  <c r="B62" i="21"/>
  <c r="I61" i="21"/>
  <c r="I62" i="21" s="1"/>
  <c r="J60" i="21"/>
  <c r="H60" i="21"/>
  <c r="G60" i="21"/>
  <c r="F60" i="21"/>
  <c r="E60" i="21"/>
  <c r="D60" i="21"/>
  <c r="C60" i="21"/>
  <c r="B60" i="21"/>
  <c r="I59" i="21"/>
  <c r="I60" i="21" s="1"/>
  <c r="I58" i="21"/>
  <c r="J56" i="21"/>
  <c r="H56" i="21"/>
  <c r="G56" i="21"/>
  <c r="F56" i="21"/>
  <c r="E56" i="21"/>
  <c r="D56" i="21"/>
  <c r="C56" i="21"/>
  <c r="B56" i="21"/>
  <c r="I55" i="21"/>
  <c r="I56" i="21" s="1"/>
  <c r="J54" i="21"/>
  <c r="H54" i="21"/>
  <c r="G54" i="21"/>
  <c r="F54" i="21"/>
  <c r="E54" i="21"/>
  <c r="D54" i="21"/>
  <c r="C54" i="21"/>
  <c r="B54" i="21"/>
  <c r="I53" i="21"/>
  <c r="I54" i="21" s="1"/>
  <c r="I52" i="21"/>
  <c r="J50" i="21"/>
  <c r="H50" i="21"/>
  <c r="G50" i="21"/>
  <c r="F50" i="21"/>
  <c r="E50" i="21"/>
  <c r="D50" i="21"/>
  <c r="C50" i="21"/>
  <c r="B50" i="21"/>
  <c r="I49" i="21"/>
  <c r="I50" i="21" s="1"/>
  <c r="J48" i="21"/>
  <c r="H48" i="21"/>
  <c r="G48" i="21"/>
  <c r="F48" i="21"/>
  <c r="E48" i="21"/>
  <c r="D48" i="21"/>
  <c r="C48" i="21"/>
  <c r="B48" i="21"/>
  <c r="I47" i="21"/>
  <c r="I48" i="21" s="1"/>
  <c r="I46" i="21"/>
  <c r="J44" i="21"/>
  <c r="H44" i="21"/>
  <c r="G44" i="21"/>
  <c r="F44" i="21"/>
  <c r="E44" i="21"/>
  <c r="D44" i="21"/>
  <c r="C44" i="21"/>
  <c r="B44" i="21"/>
  <c r="I43" i="21"/>
  <c r="I44" i="21" s="1"/>
  <c r="J42" i="21"/>
  <c r="H42" i="21"/>
  <c r="G42" i="21"/>
  <c r="F42" i="21"/>
  <c r="E42" i="21"/>
  <c r="D42" i="21"/>
  <c r="C42" i="21"/>
  <c r="B42" i="21"/>
  <c r="I41" i="21"/>
  <c r="I42" i="21" s="1"/>
  <c r="I40" i="21"/>
  <c r="J38" i="21"/>
  <c r="H38" i="21"/>
  <c r="G38" i="21"/>
  <c r="F38" i="21"/>
  <c r="E38" i="21"/>
  <c r="D38" i="21"/>
  <c r="C38" i="21"/>
  <c r="B38" i="21"/>
  <c r="I37" i="21"/>
  <c r="I38" i="21" s="1"/>
  <c r="J36" i="21"/>
  <c r="H36" i="21"/>
  <c r="G36" i="21"/>
  <c r="F36" i="21"/>
  <c r="E36" i="21"/>
  <c r="D36" i="21"/>
  <c r="C36" i="21"/>
  <c r="B36" i="21"/>
  <c r="I35" i="21"/>
  <c r="I36" i="21" s="1"/>
  <c r="I34" i="21"/>
  <c r="J32" i="21"/>
  <c r="H32" i="21"/>
  <c r="G32" i="21"/>
  <c r="F32" i="21"/>
  <c r="E32" i="21"/>
  <c r="D32" i="21"/>
  <c r="C32" i="21"/>
  <c r="B32" i="21"/>
  <c r="I31" i="21"/>
  <c r="I32" i="21" s="1"/>
  <c r="J30" i="21"/>
  <c r="H30" i="21"/>
  <c r="G30" i="21"/>
  <c r="F30" i="21"/>
  <c r="E30" i="21"/>
  <c r="D30" i="21"/>
  <c r="C30" i="21"/>
  <c r="B30" i="21"/>
  <c r="I29" i="21"/>
  <c r="I30" i="21" s="1"/>
  <c r="I28" i="21"/>
  <c r="J26" i="21"/>
  <c r="H26" i="21"/>
  <c r="G26" i="21"/>
  <c r="F26" i="21"/>
  <c r="E26" i="21"/>
  <c r="D26" i="21"/>
  <c r="C26" i="21"/>
  <c r="B26" i="21"/>
  <c r="I25" i="21"/>
  <c r="I26" i="21" s="1"/>
  <c r="J24" i="21"/>
  <c r="H24" i="21"/>
  <c r="G24" i="21"/>
  <c r="F24" i="21"/>
  <c r="E24" i="21"/>
  <c r="D24" i="21"/>
  <c r="C24" i="21"/>
  <c r="B24" i="21"/>
  <c r="I23" i="21"/>
  <c r="I24" i="21" s="1"/>
  <c r="I22" i="21"/>
  <c r="J20" i="21"/>
  <c r="H20" i="21"/>
  <c r="G20" i="21"/>
  <c r="F20" i="21"/>
  <c r="E20" i="21"/>
  <c r="D20" i="21"/>
  <c r="C20" i="21"/>
  <c r="B20" i="21"/>
  <c r="I19" i="21"/>
  <c r="I20" i="21" s="1"/>
  <c r="J18" i="21"/>
  <c r="H18" i="21"/>
  <c r="G18" i="21"/>
  <c r="F18" i="21"/>
  <c r="E18" i="21"/>
  <c r="D18" i="21"/>
  <c r="C18" i="21"/>
  <c r="B18" i="21"/>
  <c r="I17" i="21"/>
  <c r="I18" i="21" s="1"/>
  <c r="I16" i="21"/>
  <c r="J14" i="21"/>
  <c r="H14" i="21"/>
  <c r="G14" i="21"/>
  <c r="F14" i="21"/>
  <c r="E14" i="21"/>
  <c r="D14" i="21"/>
  <c r="C14" i="21"/>
  <c r="B14" i="21"/>
  <c r="I13" i="21"/>
  <c r="I14" i="21" s="1"/>
  <c r="J12" i="21"/>
  <c r="H12" i="21"/>
  <c r="G12" i="21"/>
  <c r="F12" i="21"/>
  <c r="E12" i="21"/>
  <c r="D12" i="21"/>
  <c r="C12" i="21"/>
  <c r="B12" i="21"/>
  <c r="I11" i="21"/>
  <c r="I12" i="21" s="1"/>
  <c r="I10" i="21"/>
  <c r="J8" i="21"/>
  <c r="H8" i="21"/>
  <c r="G8" i="21"/>
  <c r="F8" i="21"/>
  <c r="E8" i="21"/>
  <c r="D8" i="21"/>
  <c r="C8" i="21"/>
  <c r="B8" i="21"/>
  <c r="I7" i="21"/>
  <c r="I8" i="21" s="1"/>
  <c r="J6" i="21"/>
  <c r="H6" i="21"/>
  <c r="G6" i="21"/>
  <c r="F6" i="21"/>
  <c r="E6" i="21"/>
  <c r="D6" i="21"/>
  <c r="C6" i="21"/>
  <c r="B6" i="21"/>
  <c r="I5" i="21"/>
  <c r="I6" i="21" s="1"/>
  <c r="I4" i="21"/>
  <c r="G91" i="20"/>
  <c r="C91" i="20"/>
  <c r="J90" i="20"/>
  <c r="J91" i="20" s="1"/>
  <c r="H90" i="20"/>
  <c r="H91" i="20" s="1"/>
  <c r="G90" i="20"/>
  <c r="F90" i="20"/>
  <c r="F91" i="20" s="1"/>
  <c r="E90" i="20"/>
  <c r="E91" i="20" s="1"/>
  <c r="D90" i="20"/>
  <c r="D91" i="20" s="1"/>
  <c r="C90" i="20"/>
  <c r="B90" i="20"/>
  <c r="B91" i="20" s="1"/>
  <c r="E89" i="20"/>
  <c r="J88" i="20"/>
  <c r="J89" i="20" s="1"/>
  <c r="H88" i="20"/>
  <c r="H89" i="20" s="1"/>
  <c r="G88" i="20"/>
  <c r="G89" i="20" s="1"/>
  <c r="F88" i="20"/>
  <c r="F89" i="20" s="1"/>
  <c r="E88" i="20"/>
  <c r="D88" i="20"/>
  <c r="D89" i="20" s="1"/>
  <c r="C88" i="20"/>
  <c r="C89" i="20" s="1"/>
  <c r="B88" i="20"/>
  <c r="B89" i="20" s="1"/>
  <c r="J87" i="20"/>
  <c r="H87" i="20"/>
  <c r="G87" i="20"/>
  <c r="F87" i="20"/>
  <c r="E87" i="20"/>
  <c r="D87" i="20"/>
  <c r="C87" i="20"/>
  <c r="B87" i="20"/>
  <c r="J80" i="20"/>
  <c r="H80" i="20"/>
  <c r="G80" i="20"/>
  <c r="F80" i="20"/>
  <c r="E80" i="20"/>
  <c r="D80" i="20"/>
  <c r="C80" i="20"/>
  <c r="B80" i="20"/>
  <c r="I79" i="20"/>
  <c r="J78" i="20"/>
  <c r="H78" i="20"/>
  <c r="G78" i="20"/>
  <c r="F78" i="20"/>
  <c r="E78" i="20"/>
  <c r="D78" i="20"/>
  <c r="C78" i="20"/>
  <c r="B78" i="20"/>
  <c r="I77" i="20"/>
  <c r="I76" i="20"/>
  <c r="I87" i="20" s="1"/>
  <c r="J74" i="20"/>
  <c r="H74" i="20"/>
  <c r="G74" i="20"/>
  <c r="F74" i="20"/>
  <c r="E74" i="20"/>
  <c r="D74" i="20"/>
  <c r="C74" i="20"/>
  <c r="B74" i="20"/>
  <c r="I73" i="20"/>
  <c r="I74" i="20" s="1"/>
  <c r="J72" i="20"/>
  <c r="H72" i="20"/>
  <c r="G72" i="20"/>
  <c r="F72" i="20"/>
  <c r="E72" i="20"/>
  <c r="D72" i="20"/>
  <c r="C72" i="20"/>
  <c r="B72" i="20"/>
  <c r="I71" i="20"/>
  <c r="I72" i="20" s="1"/>
  <c r="I70" i="20"/>
  <c r="J68" i="20"/>
  <c r="H68" i="20"/>
  <c r="G68" i="20"/>
  <c r="F68" i="20"/>
  <c r="E68" i="20"/>
  <c r="D68" i="20"/>
  <c r="C68" i="20"/>
  <c r="B68" i="20"/>
  <c r="I67" i="20"/>
  <c r="I68" i="20" s="1"/>
  <c r="J66" i="20"/>
  <c r="H66" i="20"/>
  <c r="G66" i="20"/>
  <c r="F66" i="20"/>
  <c r="E66" i="20"/>
  <c r="D66" i="20"/>
  <c r="C66" i="20"/>
  <c r="B66" i="20"/>
  <c r="I65" i="20"/>
  <c r="I66" i="20" s="1"/>
  <c r="I64" i="20"/>
  <c r="J62" i="20"/>
  <c r="H62" i="20"/>
  <c r="G62" i="20"/>
  <c r="F62" i="20"/>
  <c r="E62" i="20"/>
  <c r="D62" i="20"/>
  <c r="C62" i="20"/>
  <c r="B62" i="20"/>
  <c r="I61" i="20"/>
  <c r="I62" i="20" s="1"/>
  <c r="J60" i="20"/>
  <c r="H60" i="20"/>
  <c r="G60" i="20"/>
  <c r="F60" i="20"/>
  <c r="E60" i="20"/>
  <c r="D60" i="20"/>
  <c r="C60" i="20"/>
  <c r="B60" i="20"/>
  <c r="I59" i="20"/>
  <c r="I60" i="20" s="1"/>
  <c r="I58" i="20"/>
  <c r="J56" i="20"/>
  <c r="H56" i="20"/>
  <c r="G56" i="20"/>
  <c r="F56" i="20"/>
  <c r="E56" i="20"/>
  <c r="D56" i="20"/>
  <c r="C56" i="20"/>
  <c r="B56" i="20"/>
  <c r="I55" i="20"/>
  <c r="I56" i="20" s="1"/>
  <c r="J54" i="20"/>
  <c r="H54" i="20"/>
  <c r="G54" i="20"/>
  <c r="F54" i="20"/>
  <c r="E54" i="20"/>
  <c r="D54" i="20"/>
  <c r="C54" i="20"/>
  <c r="B54" i="20"/>
  <c r="I53" i="20"/>
  <c r="I54" i="20" s="1"/>
  <c r="I52" i="20"/>
  <c r="J50" i="20"/>
  <c r="H50" i="20"/>
  <c r="G50" i="20"/>
  <c r="F50" i="20"/>
  <c r="E50" i="20"/>
  <c r="D50" i="20"/>
  <c r="C50" i="20"/>
  <c r="B50" i="20"/>
  <c r="I49" i="20"/>
  <c r="I50" i="20" s="1"/>
  <c r="J48" i="20"/>
  <c r="H48" i="20"/>
  <c r="G48" i="20"/>
  <c r="F48" i="20"/>
  <c r="E48" i="20"/>
  <c r="D48" i="20"/>
  <c r="C48" i="20"/>
  <c r="B48" i="20"/>
  <c r="I47" i="20"/>
  <c r="I48" i="20" s="1"/>
  <c r="I46" i="20"/>
  <c r="J44" i="20"/>
  <c r="H44" i="20"/>
  <c r="G44" i="20"/>
  <c r="F44" i="20"/>
  <c r="E44" i="20"/>
  <c r="D44" i="20"/>
  <c r="C44" i="20"/>
  <c r="B44" i="20"/>
  <c r="I43" i="20"/>
  <c r="I44" i="20" s="1"/>
  <c r="J42" i="20"/>
  <c r="H42" i="20"/>
  <c r="G42" i="20"/>
  <c r="F42" i="20"/>
  <c r="E42" i="20"/>
  <c r="D42" i="20"/>
  <c r="C42" i="20"/>
  <c r="B42" i="20"/>
  <c r="I41" i="20"/>
  <c r="I42" i="20" s="1"/>
  <c r="I40" i="20"/>
  <c r="J38" i="20"/>
  <c r="H38" i="20"/>
  <c r="G38" i="20"/>
  <c r="F38" i="20"/>
  <c r="E38" i="20"/>
  <c r="D38" i="20"/>
  <c r="C38" i="20"/>
  <c r="B38" i="20"/>
  <c r="I37" i="20"/>
  <c r="I38" i="20" s="1"/>
  <c r="J36" i="20"/>
  <c r="H36" i="20"/>
  <c r="G36" i="20"/>
  <c r="F36" i="20"/>
  <c r="E36" i="20"/>
  <c r="D36" i="20"/>
  <c r="C36" i="20"/>
  <c r="B36" i="20"/>
  <c r="I35" i="20"/>
  <c r="I36" i="20" s="1"/>
  <c r="I34" i="20"/>
  <c r="J32" i="20"/>
  <c r="H32" i="20"/>
  <c r="G32" i="20"/>
  <c r="F32" i="20"/>
  <c r="E32" i="20"/>
  <c r="D32" i="20"/>
  <c r="C32" i="20"/>
  <c r="B32" i="20"/>
  <c r="I31" i="20"/>
  <c r="I32" i="20" s="1"/>
  <c r="J30" i="20"/>
  <c r="H30" i="20"/>
  <c r="G30" i="20"/>
  <c r="F30" i="20"/>
  <c r="E30" i="20"/>
  <c r="D30" i="20"/>
  <c r="C30" i="20"/>
  <c r="B30" i="20"/>
  <c r="I29" i="20"/>
  <c r="I30" i="20" s="1"/>
  <c r="I28" i="20"/>
  <c r="J26" i="20"/>
  <c r="H26" i="20"/>
  <c r="G26" i="20"/>
  <c r="F26" i="20"/>
  <c r="E26" i="20"/>
  <c r="D26" i="20"/>
  <c r="C26" i="20"/>
  <c r="B26" i="20"/>
  <c r="I25" i="20"/>
  <c r="I26" i="20" s="1"/>
  <c r="J24" i="20"/>
  <c r="H24" i="20"/>
  <c r="G24" i="20"/>
  <c r="F24" i="20"/>
  <c r="E24" i="20"/>
  <c r="D24" i="20"/>
  <c r="C24" i="20"/>
  <c r="B24" i="20"/>
  <c r="I23" i="20"/>
  <c r="I24" i="20" s="1"/>
  <c r="I22" i="20"/>
  <c r="J20" i="20"/>
  <c r="H20" i="20"/>
  <c r="G20" i="20"/>
  <c r="F20" i="20"/>
  <c r="E20" i="20"/>
  <c r="D20" i="20"/>
  <c r="C20" i="20"/>
  <c r="B20" i="20"/>
  <c r="I19" i="20"/>
  <c r="I20" i="20" s="1"/>
  <c r="J18" i="20"/>
  <c r="H18" i="20"/>
  <c r="G18" i="20"/>
  <c r="F18" i="20"/>
  <c r="E18" i="20"/>
  <c r="D18" i="20"/>
  <c r="C18" i="20"/>
  <c r="B18" i="20"/>
  <c r="I17" i="20"/>
  <c r="I18" i="20" s="1"/>
  <c r="I16" i="20"/>
  <c r="J14" i="20"/>
  <c r="H14" i="20"/>
  <c r="G14" i="20"/>
  <c r="F14" i="20"/>
  <c r="E14" i="20"/>
  <c r="D14" i="20"/>
  <c r="C14" i="20"/>
  <c r="B14" i="20"/>
  <c r="I13" i="20"/>
  <c r="I14" i="20" s="1"/>
  <c r="J12" i="20"/>
  <c r="H12" i="20"/>
  <c r="G12" i="20"/>
  <c r="F12" i="20"/>
  <c r="E12" i="20"/>
  <c r="D12" i="20"/>
  <c r="C12" i="20"/>
  <c r="B12" i="20"/>
  <c r="I11" i="20"/>
  <c r="I12" i="20" s="1"/>
  <c r="I10" i="20"/>
  <c r="J8" i="20"/>
  <c r="H8" i="20"/>
  <c r="G8" i="20"/>
  <c r="F8" i="20"/>
  <c r="E8" i="20"/>
  <c r="D8" i="20"/>
  <c r="C8" i="20"/>
  <c r="B8" i="20"/>
  <c r="I7" i="20"/>
  <c r="I8" i="20" s="1"/>
  <c r="J6" i="20"/>
  <c r="H6" i="20"/>
  <c r="G6" i="20"/>
  <c r="F6" i="20"/>
  <c r="E6" i="20"/>
  <c r="D6" i="20"/>
  <c r="C6" i="20"/>
  <c r="B6" i="20"/>
  <c r="I5" i="20"/>
  <c r="I6" i="20" s="1"/>
  <c r="I4" i="20"/>
  <c r="G91" i="19"/>
  <c r="C91" i="19"/>
  <c r="J90" i="19"/>
  <c r="J91" i="19" s="1"/>
  <c r="H90" i="19"/>
  <c r="H91" i="19" s="1"/>
  <c r="G90" i="19"/>
  <c r="F90" i="19"/>
  <c r="F91" i="19" s="1"/>
  <c r="E90" i="19"/>
  <c r="E91" i="19" s="1"/>
  <c r="D90" i="19"/>
  <c r="D91" i="19" s="1"/>
  <c r="C90" i="19"/>
  <c r="B90" i="19"/>
  <c r="B91" i="19" s="1"/>
  <c r="E89" i="19"/>
  <c r="J88" i="19"/>
  <c r="J89" i="19" s="1"/>
  <c r="H88" i="19"/>
  <c r="H89" i="19" s="1"/>
  <c r="G88" i="19"/>
  <c r="G89" i="19" s="1"/>
  <c r="F88" i="19"/>
  <c r="F89" i="19" s="1"/>
  <c r="E88" i="19"/>
  <c r="D88" i="19"/>
  <c r="D89" i="19" s="1"/>
  <c r="C88" i="19"/>
  <c r="C89" i="19" s="1"/>
  <c r="B88" i="19"/>
  <c r="B89" i="19" s="1"/>
  <c r="J87" i="19"/>
  <c r="H87" i="19"/>
  <c r="G87" i="19"/>
  <c r="F87" i="19"/>
  <c r="E87" i="19"/>
  <c r="D87" i="19"/>
  <c r="C87" i="19"/>
  <c r="B87" i="19"/>
  <c r="J80" i="19"/>
  <c r="H80" i="19"/>
  <c r="G80" i="19"/>
  <c r="F80" i="19"/>
  <c r="E80" i="19"/>
  <c r="D80" i="19"/>
  <c r="C80" i="19"/>
  <c r="B80" i="19"/>
  <c r="I79" i="19"/>
  <c r="I90" i="19" s="1"/>
  <c r="I91" i="19" s="1"/>
  <c r="J78" i="19"/>
  <c r="H78" i="19"/>
  <c r="G78" i="19"/>
  <c r="F78" i="19"/>
  <c r="E78" i="19"/>
  <c r="D78" i="19"/>
  <c r="C78" i="19"/>
  <c r="B78" i="19"/>
  <c r="I77" i="19"/>
  <c r="I88" i="19" s="1"/>
  <c r="I76" i="19"/>
  <c r="I87" i="19" s="1"/>
  <c r="J74" i="19"/>
  <c r="H74" i="19"/>
  <c r="G74" i="19"/>
  <c r="F74" i="19"/>
  <c r="E74" i="19"/>
  <c r="D74" i="19"/>
  <c r="C74" i="19"/>
  <c r="B74" i="19"/>
  <c r="I73" i="19"/>
  <c r="I74" i="19" s="1"/>
  <c r="J72" i="19"/>
  <c r="H72" i="19"/>
  <c r="G72" i="19"/>
  <c r="F72" i="19"/>
  <c r="E72" i="19"/>
  <c r="D72" i="19"/>
  <c r="C72" i="19"/>
  <c r="B72" i="19"/>
  <c r="I71" i="19"/>
  <c r="I72" i="19" s="1"/>
  <c r="I70" i="19"/>
  <c r="J68" i="19"/>
  <c r="H68" i="19"/>
  <c r="G68" i="19"/>
  <c r="F68" i="19"/>
  <c r="E68" i="19"/>
  <c r="D68" i="19"/>
  <c r="C68" i="19"/>
  <c r="B68" i="19"/>
  <c r="I67" i="19"/>
  <c r="I68" i="19" s="1"/>
  <c r="J66" i="19"/>
  <c r="H66" i="19"/>
  <c r="G66" i="19"/>
  <c r="F66" i="19"/>
  <c r="E66" i="19"/>
  <c r="D66" i="19"/>
  <c r="C66" i="19"/>
  <c r="B66" i="19"/>
  <c r="I65" i="19"/>
  <c r="I66" i="19" s="1"/>
  <c r="I64" i="19"/>
  <c r="J62" i="19"/>
  <c r="H62" i="19"/>
  <c r="G62" i="19"/>
  <c r="F62" i="19"/>
  <c r="E62" i="19"/>
  <c r="D62" i="19"/>
  <c r="C62" i="19"/>
  <c r="B62" i="19"/>
  <c r="I61" i="19"/>
  <c r="I62" i="19" s="1"/>
  <c r="J60" i="19"/>
  <c r="H60" i="19"/>
  <c r="G60" i="19"/>
  <c r="F60" i="19"/>
  <c r="E60" i="19"/>
  <c r="D60" i="19"/>
  <c r="C60" i="19"/>
  <c r="B60" i="19"/>
  <c r="I59" i="19"/>
  <c r="I60" i="19" s="1"/>
  <c r="I58" i="19"/>
  <c r="J56" i="19"/>
  <c r="H56" i="19"/>
  <c r="G56" i="19"/>
  <c r="F56" i="19"/>
  <c r="E56" i="19"/>
  <c r="D56" i="19"/>
  <c r="C56" i="19"/>
  <c r="B56" i="19"/>
  <c r="I55" i="19"/>
  <c r="I56" i="19" s="1"/>
  <c r="J54" i="19"/>
  <c r="H54" i="19"/>
  <c r="G54" i="19"/>
  <c r="F54" i="19"/>
  <c r="E54" i="19"/>
  <c r="D54" i="19"/>
  <c r="C54" i="19"/>
  <c r="B54" i="19"/>
  <c r="I53" i="19"/>
  <c r="I54" i="19" s="1"/>
  <c r="I52" i="19"/>
  <c r="J50" i="19"/>
  <c r="H50" i="19"/>
  <c r="G50" i="19"/>
  <c r="F50" i="19"/>
  <c r="E50" i="19"/>
  <c r="D50" i="19"/>
  <c r="C50" i="19"/>
  <c r="B50" i="19"/>
  <c r="I49" i="19"/>
  <c r="I50" i="19" s="1"/>
  <c r="J48" i="19"/>
  <c r="H48" i="19"/>
  <c r="G48" i="19"/>
  <c r="F48" i="19"/>
  <c r="E48" i="19"/>
  <c r="D48" i="19"/>
  <c r="C48" i="19"/>
  <c r="B48" i="19"/>
  <c r="I47" i="19"/>
  <c r="I48" i="19" s="1"/>
  <c r="I46" i="19"/>
  <c r="J44" i="19"/>
  <c r="H44" i="19"/>
  <c r="G44" i="19"/>
  <c r="F44" i="19"/>
  <c r="E44" i="19"/>
  <c r="D44" i="19"/>
  <c r="C44" i="19"/>
  <c r="B44" i="19"/>
  <c r="I43" i="19"/>
  <c r="I44" i="19" s="1"/>
  <c r="J42" i="19"/>
  <c r="H42" i="19"/>
  <c r="G42" i="19"/>
  <c r="F42" i="19"/>
  <c r="E42" i="19"/>
  <c r="D42" i="19"/>
  <c r="C42" i="19"/>
  <c r="B42" i="19"/>
  <c r="I41" i="19"/>
  <c r="I42" i="19" s="1"/>
  <c r="I40" i="19"/>
  <c r="J38" i="19"/>
  <c r="H38" i="19"/>
  <c r="G38" i="19"/>
  <c r="F38" i="19"/>
  <c r="E38" i="19"/>
  <c r="D38" i="19"/>
  <c r="C38" i="19"/>
  <c r="B38" i="19"/>
  <c r="I37" i="19"/>
  <c r="I38" i="19" s="1"/>
  <c r="J36" i="19"/>
  <c r="H36" i="19"/>
  <c r="G36" i="19"/>
  <c r="F36" i="19"/>
  <c r="E36" i="19"/>
  <c r="D36" i="19"/>
  <c r="C36" i="19"/>
  <c r="B36" i="19"/>
  <c r="I35" i="19"/>
  <c r="I36" i="19" s="1"/>
  <c r="I34" i="19"/>
  <c r="J32" i="19"/>
  <c r="H32" i="19"/>
  <c r="G32" i="19"/>
  <c r="F32" i="19"/>
  <c r="E32" i="19"/>
  <c r="D32" i="19"/>
  <c r="C32" i="19"/>
  <c r="B32" i="19"/>
  <c r="I31" i="19"/>
  <c r="I32" i="19" s="1"/>
  <c r="J30" i="19"/>
  <c r="H30" i="19"/>
  <c r="G30" i="19"/>
  <c r="F30" i="19"/>
  <c r="E30" i="19"/>
  <c r="D30" i="19"/>
  <c r="C30" i="19"/>
  <c r="B30" i="19"/>
  <c r="I29" i="19"/>
  <c r="I30" i="19" s="1"/>
  <c r="I28" i="19"/>
  <c r="J26" i="19"/>
  <c r="H26" i="19"/>
  <c r="G26" i="19"/>
  <c r="F26" i="19"/>
  <c r="E26" i="19"/>
  <c r="D26" i="19"/>
  <c r="C26" i="19"/>
  <c r="B26" i="19"/>
  <c r="I25" i="19"/>
  <c r="I26" i="19" s="1"/>
  <c r="J24" i="19"/>
  <c r="H24" i="19"/>
  <c r="G24" i="19"/>
  <c r="F24" i="19"/>
  <c r="E24" i="19"/>
  <c r="D24" i="19"/>
  <c r="C24" i="19"/>
  <c r="B24" i="19"/>
  <c r="I23" i="19"/>
  <c r="I24" i="19" s="1"/>
  <c r="I22" i="19"/>
  <c r="J20" i="19"/>
  <c r="H20" i="19"/>
  <c r="G20" i="19"/>
  <c r="F20" i="19"/>
  <c r="E20" i="19"/>
  <c r="D20" i="19"/>
  <c r="C20" i="19"/>
  <c r="B20" i="19"/>
  <c r="I19" i="19"/>
  <c r="I20" i="19" s="1"/>
  <c r="J18" i="19"/>
  <c r="H18" i="19"/>
  <c r="G18" i="19"/>
  <c r="F18" i="19"/>
  <c r="E18" i="19"/>
  <c r="D18" i="19"/>
  <c r="C18" i="19"/>
  <c r="B18" i="19"/>
  <c r="I17" i="19"/>
  <c r="I18" i="19" s="1"/>
  <c r="I16" i="19"/>
  <c r="J14" i="19"/>
  <c r="H14" i="19"/>
  <c r="G14" i="19"/>
  <c r="F14" i="19"/>
  <c r="E14" i="19"/>
  <c r="D14" i="19"/>
  <c r="C14" i="19"/>
  <c r="B14" i="19"/>
  <c r="I13" i="19"/>
  <c r="I14" i="19" s="1"/>
  <c r="J12" i="19"/>
  <c r="H12" i="19"/>
  <c r="G12" i="19"/>
  <c r="F12" i="19"/>
  <c r="E12" i="19"/>
  <c r="D12" i="19"/>
  <c r="C12" i="19"/>
  <c r="B12" i="19"/>
  <c r="I11" i="19"/>
  <c r="I12" i="19" s="1"/>
  <c r="I10" i="19"/>
  <c r="J8" i="19"/>
  <c r="H8" i="19"/>
  <c r="G8" i="19"/>
  <c r="F8" i="19"/>
  <c r="E8" i="19"/>
  <c r="D8" i="19"/>
  <c r="C8" i="19"/>
  <c r="B8" i="19"/>
  <c r="I7" i="19"/>
  <c r="I8" i="19" s="1"/>
  <c r="J6" i="19"/>
  <c r="H6" i="19"/>
  <c r="G6" i="19"/>
  <c r="F6" i="19"/>
  <c r="E6" i="19"/>
  <c r="D6" i="19"/>
  <c r="C6" i="19"/>
  <c r="B6" i="19"/>
  <c r="I5" i="19"/>
  <c r="I6" i="19" s="1"/>
  <c r="I4" i="19"/>
  <c r="J91" i="18"/>
  <c r="H91" i="18"/>
  <c r="G91" i="18"/>
  <c r="F91" i="18"/>
  <c r="E91" i="18"/>
  <c r="D91" i="18"/>
  <c r="C91" i="18"/>
  <c r="B91" i="18"/>
  <c r="J90" i="18"/>
  <c r="I90" i="18"/>
  <c r="I91" i="18" s="1"/>
  <c r="H90" i="18"/>
  <c r="G90" i="18"/>
  <c r="F90" i="18"/>
  <c r="E90" i="18"/>
  <c r="D90" i="18"/>
  <c r="C90" i="18"/>
  <c r="B90" i="18"/>
  <c r="J89" i="18"/>
  <c r="I89" i="18"/>
  <c r="H89" i="18"/>
  <c r="G89" i="18"/>
  <c r="F89" i="18"/>
  <c r="E89" i="18"/>
  <c r="D89" i="18"/>
  <c r="C89" i="18"/>
  <c r="B89" i="18"/>
  <c r="J88" i="18"/>
  <c r="I88" i="18"/>
  <c r="H88" i="18"/>
  <c r="G88" i="18"/>
  <c r="F88" i="18"/>
  <c r="E88" i="18"/>
  <c r="D88" i="18"/>
  <c r="C88" i="18"/>
  <c r="B88" i="18"/>
  <c r="J87" i="18"/>
  <c r="I87" i="18"/>
  <c r="H87" i="18"/>
  <c r="G87" i="18"/>
  <c r="F87" i="18"/>
  <c r="E87" i="18"/>
  <c r="D87" i="18"/>
  <c r="C87" i="18"/>
  <c r="B87" i="18"/>
  <c r="J80" i="18"/>
  <c r="I80" i="18"/>
  <c r="H80" i="18"/>
  <c r="G80" i="18"/>
  <c r="F80" i="18"/>
  <c r="E80" i="18"/>
  <c r="D80" i="18"/>
  <c r="C80" i="18"/>
  <c r="B80" i="18"/>
  <c r="I79" i="18"/>
  <c r="J78" i="18"/>
  <c r="I78" i="18"/>
  <c r="H78" i="18"/>
  <c r="G78" i="18"/>
  <c r="F78" i="18"/>
  <c r="E78" i="18"/>
  <c r="D78" i="18"/>
  <c r="C78" i="18"/>
  <c r="B78" i="18"/>
  <c r="I77" i="18"/>
  <c r="I76" i="18"/>
  <c r="J74" i="18"/>
  <c r="I74" i="18"/>
  <c r="H74" i="18"/>
  <c r="G74" i="18"/>
  <c r="F74" i="18"/>
  <c r="E74" i="18"/>
  <c r="D74" i="18"/>
  <c r="C74" i="18"/>
  <c r="B74" i="18"/>
  <c r="I73" i="18"/>
  <c r="J72" i="18"/>
  <c r="I72" i="18"/>
  <c r="H72" i="18"/>
  <c r="G72" i="18"/>
  <c r="F72" i="18"/>
  <c r="E72" i="18"/>
  <c r="D72" i="18"/>
  <c r="C72" i="18"/>
  <c r="B72" i="18"/>
  <c r="I71" i="18"/>
  <c r="I70" i="18"/>
  <c r="J68" i="18"/>
  <c r="I68" i="18"/>
  <c r="H68" i="18"/>
  <c r="G68" i="18"/>
  <c r="F68" i="18"/>
  <c r="E68" i="18"/>
  <c r="D68" i="18"/>
  <c r="C68" i="18"/>
  <c r="B68" i="18"/>
  <c r="I67" i="18"/>
  <c r="J66" i="18"/>
  <c r="I66" i="18"/>
  <c r="H66" i="18"/>
  <c r="G66" i="18"/>
  <c r="F66" i="18"/>
  <c r="E66" i="18"/>
  <c r="D66" i="18"/>
  <c r="C66" i="18"/>
  <c r="B66" i="18"/>
  <c r="I65" i="18"/>
  <c r="I64" i="18"/>
  <c r="J62" i="18"/>
  <c r="I62" i="18"/>
  <c r="H62" i="18"/>
  <c r="G62" i="18"/>
  <c r="F62" i="18"/>
  <c r="E62" i="18"/>
  <c r="D62" i="18"/>
  <c r="C62" i="18"/>
  <c r="B62" i="18"/>
  <c r="I61" i="18"/>
  <c r="J60" i="18"/>
  <c r="I60" i="18"/>
  <c r="H60" i="18"/>
  <c r="G60" i="18"/>
  <c r="F60" i="18"/>
  <c r="E60" i="18"/>
  <c r="D60" i="18"/>
  <c r="C60" i="18"/>
  <c r="B60" i="18"/>
  <c r="I59" i="18"/>
  <c r="I58" i="18"/>
  <c r="J56" i="18"/>
  <c r="I56" i="18"/>
  <c r="H56" i="18"/>
  <c r="G56" i="18"/>
  <c r="F56" i="18"/>
  <c r="E56" i="18"/>
  <c r="D56" i="18"/>
  <c r="C56" i="18"/>
  <c r="B56" i="18"/>
  <c r="I55" i="18"/>
  <c r="J54" i="18"/>
  <c r="I54" i="18"/>
  <c r="H54" i="18"/>
  <c r="G54" i="18"/>
  <c r="F54" i="18"/>
  <c r="E54" i="18"/>
  <c r="D54" i="18"/>
  <c r="C54" i="18"/>
  <c r="B54" i="18"/>
  <c r="I53" i="18"/>
  <c r="I52" i="18"/>
  <c r="J50" i="18"/>
  <c r="I50" i="18"/>
  <c r="H50" i="18"/>
  <c r="G50" i="18"/>
  <c r="F50" i="18"/>
  <c r="E50" i="18"/>
  <c r="D50" i="18"/>
  <c r="C50" i="18"/>
  <c r="B50" i="18"/>
  <c r="I49" i="18"/>
  <c r="J48" i="18"/>
  <c r="I48" i="18"/>
  <c r="H48" i="18"/>
  <c r="G48" i="18"/>
  <c r="F48" i="18"/>
  <c r="E48" i="18"/>
  <c r="D48" i="18"/>
  <c r="C48" i="18"/>
  <c r="B48" i="18"/>
  <c r="I47" i="18"/>
  <c r="I46" i="18"/>
  <c r="J44" i="18"/>
  <c r="I44" i="18"/>
  <c r="H44" i="18"/>
  <c r="G44" i="18"/>
  <c r="F44" i="18"/>
  <c r="E44" i="18"/>
  <c r="D44" i="18"/>
  <c r="C44" i="18"/>
  <c r="B44" i="18"/>
  <c r="I43" i="18"/>
  <c r="J42" i="18"/>
  <c r="I42" i="18"/>
  <c r="H42" i="18"/>
  <c r="G42" i="18"/>
  <c r="F42" i="18"/>
  <c r="E42" i="18"/>
  <c r="D42" i="18"/>
  <c r="C42" i="18"/>
  <c r="B42" i="18"/>
  <c r="I41" i="18"/>
  <c r="I40" i="18"/>
  <c r="J38" i="18"/>
  <c r="I38" i="18"/>
  <c r="H38" i="18"/>
  <c r="G38" i="18"/>
  <c r="F38" i="18"/>
  <c r="E38" i="18"/>
  <c r="D38" i="18"/>
  <c r="C38" i="18"/>
  <c r="B38" i="18"/>
  <c r="I37" i="18"/>
  <c r="J36" i="18"/>
  <c r="I36" i="18"/>
  <c r="H36" i="18"/>
  <c r="G36" i="18"/>
  <c r="F36" i="18"/>
  <c r="E36" i="18"/>
  <c r="D36" i="18"/>
  <c r="C36" i="18"/>
  <c r="B36" i="18"/>
  <c r="I35" i="18"/>
  <c r="I34" i="18"/>
  <c r="J32" i="18"/>
  <c r="I32" i="18"/>
  <c r="H32" i="18"/>
  <c r="G32" i="18"/>
  <c r="F32" i="18"/>
  <c r="E32" i="18"/>
  <c r="D32" i="18"/>
  <c r="C32" i="18"/>
  <c r="B32" i="18"/>
  <c r="I31" i="18"/>
  <c r="J30" i="18"/>
  <c r="I30" i="18"/>
  <c r="H30" i="18"/>
  <c r="G30" i="18"/>
  <c r="F30" i="18"/>
  <c r="E30" i="18"/>
  <c r="D30" i="18"/>
  <c r="C30" i="18"/>
  <c r="B30" i="18"/>
  <c r="I29" i="18"/>
  <c r="I28" i="18"/>
  <c r="J26" i="18"/>
  <c r="I26" i="18"/>
  <c r="H26" i="18"/>
  <c r="G26" i="18"/>
  <c r="F26" i="18"/>
  <c r="E26" i="18"/>
  <c r="D26" i="18"/>
  <c r="C26" i="18"/>
  <c r="B26" i="18"/>
  <c r="I25" i="18"/>
  <c r="J24" i="18"/>
  <c r="I24" i="18"/>
  <c r="H24" i="18"/>
  <c r="G24" i="18"/>
  <c r="F24" i="18"/>
  <c r="E24" i="18"/>
  <c r="D24" i="18"/>
  <c r="C24" i="18"/>
  <c r="B24" i="18"/>
  <c r="I23" i="18"/>
  <c r="I22" i="18"/>
  <c r="J20" i="18"/>
  <c r="I20" i="18"/>
  <c r="H20" i="18"/>
  <c r="G20" i="18"/>
  <c r="F20" i="18"/>
  <c r="E20" i="18"/>
  <c r="D20" i="18"/>
  <c r="C20" i="18"/>
  <c r="B20" i="18"/>
  <c r="I19" i="18"/>
  <c r="J18" i="18"/>
  <c r="I18" i="18"/>
  <c r="H18" i="18"/>
  <c r="G18" i="18"/>
  <c r="F18" i="18"/>
  <c r="E18" i="18"/>
  <c r="D18" i="18"/>
  <c r="C18" i="18"/>
  <c r="B18" i="18"/>
  <c r="I17" i="18"/>
  <c r="I16" i="18"/>
  <c r="J14" i="18"/>
  <c r="I14" i="18"/>
  <c r="H14" i="18"/>
  <c r="G14" i="18"/>
  <c r="F14" i="18"/>
  <c r="E14" i="18"/>
  <c r="D14" i="18"/>
  <c r="C14" i="18"/>
  <c r="B14" i="18"/>
  <c r="I13" i="18"/>
  <c r="J12" i="18"/>
  <c r="I12" i="18"/>
  <c r="H12" i="18"/>
  <c r="G12" i="18"/>
  <c r="F12" i="18"/>
  <c r="E12" i="18"/>
  <c r="D12" i="18"/>
  <c r="C12" i="18"/>
  <c r="B12" i="18"/>
  <c r="I11" i="18"/>
  <c r="I10" i="18"/>
  <c r="J8" i="18"/>
  <c r="I8" i="18"/>
  <c r="H8" i="18"/>
  <c r="G8" i="18"/>
  <c r="F8" i="18"/>
  <c r="E8" i="18"/>
  <c r="D8" i="18"/>
  <c r="C8" i="18"/>
  <c r="B8" i="18"/>
  <c r="I7" i="18"/>
  <c r="J6" i="18"/>
  <c r="I6" i="18"/>
  <c r="H6" i="18"/>
  <c r="G6" i="18"/>
  <c r="F6" i="18"/>
  <c r="E6" i="18"/>
  <c r="D6" i="18"/>
  <c r="C6" i="18"/>
  <c r="B6" i="18"/>
  <c r="I5" i="18"/>
  <c r="I4" i="18"/>
  <c r="E91" i="17"/>
  <c r="J90" i="17"/>
  <c r="J91" i="17" s="1"/>
  <c r="H90" i="17"/>
  <c r="G90" i="17"/>
  <c r="G91" i="17" s="1"/>
  <c r="F90" i="17"/>
  <c r="F91" i="17" s="1"/>
  <c r="E90" i="17"/>
  <c r="D90" i="17"/>
  <c r="D91" i="17" s="1"/>
  <c r="C90" i="17"/>
  <c r="C91" i="17" s="1"/>
  <c r="B90" i="17"/>
  <c r="G89" i="17"/>
  <c r="C89" i="17"/>
  <c r="J88" i="17"/>
  <c r="J89" i="17" s="1"/>
  <c r="H88" i="17"/>
  <c r="H89" i="17" s="1"/>
  <c r="G88" i="17"/>
  <c r="F88" i="17"/>
  <c r="F89" i="17" s="1"/>
  <c r="E88" i="17"/>
  <c r="E89" i="17" s="1"/>
  <c r="D88" i="17"/>
  <c r="D89" i="17" s="1"/>
  <c r="C88" i="17"/>
  <c r="B88" i="17"/>
  <c r="B89" i="17" s="1"/>
  <c r="J87" i="17"/>
  <c r="H87" i="17"/>
  <c r="G87" i="17"/>
  <c r="F87" i="17"/>
  <c r="E87" i="17"/>
  <c r="D87" i="17"/>
  <c r="C87" i="17"/>
  <c r="B87" i="17"/>
  <c r="J80" i="17"/>
  <c r="H80" i="17"/>
  <c r="G80" i="17"/>
  <c r="F80" i="17"/>
  <c r="E80" i="17"/>
  <c r="D80" i="17"/>
  <c r="C80" i="17"/>
  <c r="B80" i="17"/>
  <c r="I79" i="17"/>
  <c r="J78" i="17"/>
  <c r="H78" i="17"/>
  <c r="G78" i="17"/>
  <c r="F78" i="17"/>
  <c r="E78" i="17"/>
  <c r="D78" i="17"/>
  <c r="C78" i="17"/>
  <c r="B78" i="17"/>
  <c r="I77" i="17"/>
  <c r="I76" i="17"/>
  <c r="I87" i="17" s="1"/>
  <c r="J74" i="17"/>
  <c r="H74" i="17"/>
  <c r="G74" i="17"/>
  <c r="F74" i="17"/>
  <c r="E74" i="17"/>
  <c r="D74" i="17"/>
  <c r="C74" i="17"/>
  <c r="B74" i="17"/>
  <c r="I73" i="17"/>
  <c r="I74" i="17" s="1"/>
  <c r="J72" i="17"/>
  <c r="H72" i="17"/>
  <c r="G72" i="17"/>
  <c r="F72" i="17"/>
  <c r="E72" i="17"/>
  <c r="D72" i="17"/>
  <c r="C72" i="17"/>
  <c r="B72" i="17"/>
  <c r="I71" i="17"/>
  <c r="I72" i="17" s="1"/>
  <c r="I70" i="17"/>
  <c r="J68" i="17"/>
  <c r="H68" i="17"/>
  <c r="G68" i="17"/>
  <c r="F68" i="17"/>
  <c r="E68" i="17"/>
  <c r="D68" i="17"/>
  <c r="C68" i="17"/>
  <c r="B68" i="17"/>
  <c r="I67" i="17"/>
  <c r="I68" i="17" s="1"/>
  <c r="J66" i="17"/>
  <c r="H66" i="17"/>
  <c r="G66" i="17"/>
  <c r="F66" i="17"/>
  <c r="E66" i="17"/>
  <c r="D66" i="17"/>
  <c r="C66" i="17"/>
  <c r="B66" i="17"/>
  <c r="I65" i="17"/>
  <c r="I66" i="17" s="1"/>
  <c r="I64" i="17"/>
  <c r="J62" i="17"/>
  <c r="H62" i="17"/>
  <c r="G62" i="17"/>
  <c r="F62" i="17"/>
  <c r="E62" i="17"/>
  <c r="D62" i="17"/>
  <c r="C62" i="17"/>
  <c r="B62" i="17"/>
  <c r="I61" i="17"/>
  <c r="I62" i="17" s="1"/>
  <c r="J60" i="17"/>
  <c r="H60" i="17"/>
  <c r="G60" i="17"/>
  <c r="F60" i="17"/>
  <c r="E60" i="17"/>
  <c r="D60" i="17"/>
  <c r="C60" i="17"/>
  <c r="B60" i="17"/>
  <c r="I59" i="17"/>
  <c r="I60" i="17" s="1"/>
  <c r="I58" i="17"/>
  <c r="J56" i="17"/>
  <c r="H56" i="17"/>
  <c r="G56" i="17"/>
  <c r="F56" i="17"/>
  <c r="E56" i="17"/>
  <c r="D56" i="17"/>
  <c r="C56" i="17"/>
  <c r="B56" i="17"/>
  <c r="I55" i="17"/>
  <c r="I56" i="17" s="1"/>
  <c r="J54" i="17"/>
  <c r="H54" i="17"/>
  <c r="G54" i="17"/>
  <c r="F54" i="17"/>
  <c r="E54" i="17"/>
  <c r="D54" i="17"/>
  <c r="C54" i="17"/>
  <c r="B54" i="17"/>
  <c r="I53" i="17"/>
  <c r="I54" i="17" s="1"/>
  <c r="I52" i="17"/>
  <c r="J50" i="17"/>
  <c r="H50" i="17"/>
  <c r="G50" i="17"/>
  <c r="F50" i="17"/>
  <c r="E50" i="17"/>
  <c r="D50" i="17"/>
  <c r="C50" i="17"/>
  <c r="B50" i="17"/>
  <c r="I49" i="17"/>
  <c r="I50" i="17" s="1"/>
  <c r="J48" i="17"/>
  <c r="H48" i="17"/>
  <c r="G48" i="17"/>
  <c r="F48" i="17"/>
  <c r="E48" i="17"/>
  <c r="D48" i="17"/>
  <c r="C48" i="17"/>
  <c r="B48" i="17"/>
  <c r="I47" i="17"/>
  <c r="I48" i="17" s="1"/>
  <c r="I46" i="17"/>
  <c r="J44" i="17"/>
  <c r="H44" i="17"/>
  <c r="G44" i="17"/>
  <c r="F44" i="17"/>
  <c r="E44" i="17"/>
  <c r="D44" i="17"/>
  <c r="C44" i="17"/>
  <c r="B44" i="17"/>
  <c r="I43" i="17"/>
  <c r="I44" i="17" s="1"/>
  <c r="J42" i="17"/>
  <c r="H42" i="17"/>
  <c r="G42" i="17"/>
  <c r="F42" i="17"/>
  <c r="E42" i="17"/>
  <c r="D42" i="17"/>
  <c r="C42" i="17"/>
  <c r="B42" i="17"/>
  <c r="I41" i="17"/>
  <c r="I42" i="17" s="1"/>
  <c r="I40" i="17"/>
  <c r="J38" i="17"/>
  <c r="H38" i="17"/>
  <c r="G38" i="17"/>
  <c r="F38" i="17"/>
  <c r="E38" i="17"/>
  <c r="D38" i="17"/>
  <c r="C38" i="17"/>
  <c r="B38" i="17"/>
  <c r="I37" i="17"/>
  <c r="I38" i="17" s="1"/>
  <c r="J36" i="17"/>
  <c r="H36" i="17"/>
  <c r="G36" i="17"/>
  <c r="F36" i="17"/>
  <c r="E36" i="17"/>
  <c r="D36" i="17"/>
  <c r="C36" i="17"/>
  <c r="B36" i="17"/>
  <c r="I35" i="17"/>
  <c r="I36" i="17" s="1"/>
  <c r="I34" i="17"/>
  <c r="J32" i="17"/>
  <c r="H32" i="17"/>
  <c r="G32" i="17"/>
  <c r="F32" i="17"/>
  <c r="E32" i="17"/>
  <c r="D32" i="17"/>
  <c r="C32" i="17"/>
  <c r="B32" i="17"/>
  <c r="I31" i="17"/>
  <c r="I32" i="17" s="1"/>
  <c r="J30" i="17"/>
  <c r="H30" i="17"/>
  <c r="G30" i="17"/>
  <c r="F30" i="17"/>
  <c r="E30" i="17"/>
  <c r="D30" i="17"/>
  <c r="C30" i="17"/>
  <c r="B30" i="17"/>
  <c r="I29" i="17"/>
  <c r="I30" i="17" s="1"/>
  <c r="I28" i="17"/>
  <c r="J26" i="17"/>
  <c r="H26" i="17"/>
  <c r="G26" i="17"/>
  <c r="F26" i="17"/>
  <c r="E26" i="17"/>
  <c r="D26" i="17"/>
  <c r="C26" i="17"/>
  <c r="B26" i="17"/>
  <c r="I25" i="17"/>
  <c r="I26" i="17" s="1"/>
  <c r="J24" i="17"/>
  <c r="H24" i="17"/>
  <c r="G24" i="17"/>
  <c r="F24" i="17"/>
  <c r="E24" i="17"/>
  <c r="D24" i="17"/>
  <c r="C24" i="17"/>
  <c r="B24" i="17"/>
  <c r="I23" i="17"/>
  <c r="I24" i="17" s="1"/>
  <c r="I22" i="17"/>
  <c r="J20" i="17"/>
  <c r="H20" i="17"/>
  <c r="G20" i="17"/>
  <c r="F20" i="17"/>
  <c r="E20" i="17"/>
  <c r="D20" i="17"/>
  <c r="C20" i="17"/>
  <c r="B20" i="17"/>
  <c r="I19" i="17"/>
  <c r="I20" i="17" s="1"/>
  <c r="J18" i="17"/>
  <c r="H18" i="17"/>
  <c r="G18" i="17"/>
  <c r="F18" i="17"/>
  <c r="E18" i="17"/>
  <c r="D18" i="17"/>
  <c r="C18" i="17"/>
  <c r="B18" i="17"/>
  <c r="I17" i="17"/>
  <c r="I18" i="17" s="1"/>
  <c r="I16" i="17"/>
  <c r="J14" i="17"/>
  <c r="H14" i="17"/>
  <c r="G14" i="17"/>
  <c r="F14" i="17"/>
  <c r="E14" i="17"/>
  <c r="D14" i="17"/>
  <c r="C14" i="17"/>
  <c r="B14" i="17"/>
  <c r="I13" i="17"/>
  <c r="J12" i="17"/>
  <c r="H12" i="17"/>
  <c r="G12" i="17"/>
  <c r="F12" i="17"/>
  <c r="E12" i="17"/>
  <c r="D12" i="17"/>
  <c r="C12" i="17"/>
  <c r="B12" i="17"/>
  <c r="I11" i="17"/>
  <c r="I12" i="17" s="1"/>
  <c r="I10" i="17"/>
  <c r="J8" i="17"/>
  <c r="H8" i="17"/>
  <c r="G8" i="17"/>
  <c r="F8" i="17"/>
  <c r="E8" i="17"/>
  <c r="D8" i="17"/>
  <c r="C8" i="17"/>
  <c r="B8" i="17"/>
  <c r="I7" i="17"/>
  <c r="J6" i="17"/>
  <c r="H6" i="17"/>
  <c r="G6" i="17"/>
  <c r="F6" i="17"/>
  <c r="E6" i="17"/>
  <c r="D6" i="17"/>
  <c r="C6" i="17"/>
  <c r="B6" i="17"/>
  <c r="I5" i="17"/>
  <c r="I6" i="17" s="1"/>
  <c r="I4" i="17"/>
  <c r="E91" i="26" l="1"/>
  <c r="I8" i="26"/>
  <c r="D91" i="26"/>
  <c r="I88" i="26"/>
  <c r="I89" i="26" s="1"/>
  <c r="B91" i="17"/>
  <c r="I14" i="17"/>
  <c r="H91" i="24"/>
  <c r="I62" i="24"/>
  <c r="I88" i="24"/>
  <c r="I89" i="24" s="1"/>
  <c r="I90" i="20"/>
  <c r="I88" i="20"/>
  <c r="I89" i="20" s="1"/>
  <c r="I89" i="27"/>
  <c r="I91" i="27"/>
  <c r="I78" i="27"/>
  <c r="I80" i="27"/>
  <c r="I80" i="26"/>
  <c r="I78" i="26"/>
  <c r="I78" i="25"/>
  <c r="I80" i="25"/>
  <c r="I78" i="24"/>
  <c r="I80" i="24"/>
  <c r="I89" i="23"/>
  <c r="I91" i="23"/>
  <c r="I78" i="23"/>
  <c r="I80" i="23"/>
  <c r="I90" i="17"/>
  <c r="H91" i="17"/>
  <c r="I88" i="17"/>
  <c r="I89" i="17" s="1"/>
  <c r="I8" i="17"/>
  <c r="I89" i="22"/>
  <c r="I80" i="22"/>
  <c r="I78" i="22"/>
  <c r="I89" i="21"/>
  <c r="I91" i="21"/>
  <c r="I78" i="21"/>
  <c r="I80" i="21"/>
  <c r="I80" i="20"/>
  <c r="I78" i="20"/>
  <c r="I89" i="19"/>
  <c r="I80" i="19"/>
  <c r="I78" i="19"/>
  <c r="I78" i="17"/>
  <c r="I80" i="17"/>
  <c r="E87" i="1"/>
  <c r="I4" i="1"/>
  <c r="I91" i="26" l="1"/>
  <c r="I91" i="24"/>
  <c r="I91" i="20"/>
  <c r="I91" i="17"/>
  <c r="I10" i="1"/>
  <c r="I40" i="1"/>
  <c r="I22" i="1"/>
  <c r="I28" i="1"/>
  <c r="I34" i="1"/>
  <c r="I16" i="1"/>
  <c r="I46" i="1"/>
  <c r="I52" i="1"/>
  <c r="I58" i="1"/>
  <c r="I64" i="1"/>
  <c r="I70" i="1"/>
  <c r="I76" i="1"/>
  <c r="J8" i="1" l="1"/>
  <c r="H8" i="1"/>
  <c r="G8" i="1"/>
  <c r="F8" i="1"/>
  <c r="E8" i="1"/>
  <c r="D8" i="1"/>
  <c r="C8" i="1"/>
  <c r="B8" i="1"/>
  <c r="I7" i="1"/>
  <c r="J6" i="1"/>
  <c r="H6" i="1"/>
  <c r="G6" i="1"/>
  <c r="F6" i="1"/>
  <c r="E6" i="1"/>
  <c r="D6" i="1"/>
  <c r="C6" i="1"/>
  <c r="B6" i="1"/>
  <c r="I5" i="1"/>
  <c r="I6" i="1" s="1"/>
  <c r="I8" i="1" l="1"/>
  <c r="J80" i="1"/>
  <c r="H80" i="1"/>
  <c r="G80" i="1"/>
  <c r="F80" i="1"/>
  <c r="E80" i="1"/>
  <c r="D80" i="1"/>
  <c r="C80" i="1"/>
  <c r="B80" i="1"/>
  <c r="I79" i="1"/>
  <c r="J78" i="1"/>
  <c r="H78" i="1"/>
  <c r="G78" i="1"/>
  <c r="F78" i="1"/>
  <c r="E78" i="1"/>
  <c r="D78" i="1"/>
  <c r="C78" i="1"/>
  <c r="B78" i="1"/>
  <c r="I77" i="1"/>
  <c r="I78" i="1" s="1"/>
  <c r="J74" i="1"/>
  <c r="H74" i="1"/>
  <c r="G74" i="1"/>
  <c r="F74" i="1"/>
  <c r="E74" i="1"/>
  <c r="D74" i="1"/>
  <c r="C74" i="1"/>
  <c r="B74" i="1"/>
  <c r="I73" i="1"/>
  <c r="J72" i="1"/>
  <c r="H72" i="1"/>
  <c r="G72" i="1"/>
  <c r="F72" i="1"/>
  <c r="E72" i="1"/>
  <c r="D72" i="1"/>
  <c r="C72" i="1"/>
  <c r="B72" i="1"/>
  <c r="I71" i="1"/>
  <c r="I72" i="1" s="1"/>
  <c r="J68" i="1"/>
  <c r="H68" i="1"/>
  <c r="G68" i="1"/>
  <c r="F68" i="1"/>
  <c r="E68" i="1"/>
  <c r="D68" i="1"/>
  <c r="C68" i="1"/>
  <c r="B68" i="1"/>
  <c r="I67" i="1"/>
  <c r="I68" i="1" s="1"/>
  <c r="J66" i="1"/>
  <c r="H66" i="1"/>
  <c r="G66" i="1"/>
  <c r="F66" i="1"/>
  <c r="E66" i="1"/>
  <c r="D66" i="1"/>
  <c r="C66" i="1"/>
  <c r="B66" i="1"/>
  <c r="I65" i="1"/>
  <c r="I66" i="1" s="1"/>
  <c r="J62" i="1"/>
  <c r="H62" i="1"/>
  <c r="G62" i="1"/>
  <c r="F62" i="1"/>
  <c r="E62" i="1"/>
  <c r="D62" i="1"/>
  <c r="C62" i="1"/>
  <c r="B62" i="1"/>
  <c r="I61" i="1"/>
  <c r="I62" i="1" s="1"/>
  <c r="J60" i="1"/>
  <c r="H60" i="1"/>
  <c r="G60" i="1"/>
  <c r="F60" i="1"/>
  <c r="E60" i="1"/>
  <c r="D60" i="1"/>
  <c r="C60" i="1"/>
  <c r="B60" i="1"/>
  <c r="I59" i="1"/>
  <c r="I60" i="1" s="1"/>
  <c r="J56" i="1"/>
  <c r="H56" i="1"/>
  <c r="G56" i="1"/>
  <c r="F56" i="1"/>
  <c r="E56" i="1"/>
  <c r="D56" i="1"/>
  <c r="C56" i="1"/>
  <c r="B56" i="1"/>
  <c r="I55" i="1"/>
  <c r="I56" i="1" s="1"/>
  <c r="J54" i="1"/>
  <c r="H54" i="1"/>
  <c r="G54" i="1"/>
  <c r="F54" i="1"/>
  <c r="E54" i="1"/>
  <c r="D54" i="1"/>
  <c r="C54" i="1"/>
  <c r="B54" i="1"/>
  <c r="I53" i="1"/>
  <c r="I54" i="1" s="1"/>
  <c r="J50" i="1"/>
  <c r="H50" i="1"/>
  <c r="G50" i="1"/>
  <c r="F50" i="1"/>
  <c r="E50" i="1"/>
  <c r="D50" i="1"/>
  <c r="C50" i="1"/>
  <c r="B50" i="1"/>
  <c r="I49" i="1"/>
  <c r="J48" i="1"/>
  <c r="H48" i="1"/>
  <c r="G48" i="1"/>
  <c r="F48" i="1"/>
  <c r="E48" i="1"/>
  <c r="D48" i="1"/>
  <c r="C48" i="1"/>
  <c r="B48" i="1"/>
  <c r="I47" i="1"/>
  <c r="I48" i="1" s="1"/>
  <c r="J44" i="1"/>
  <c r="H44" i="1"/>
  <c r="G44" i="1"/>
  <c r="F44" i="1"/>
  <c r="E44" i="1"/>
  <c r="D44" i="1"/>
  <c r="C44" i="1"/>
  <c r="B44" i="1"/>
  <c r="I43" i="1"/>
  <c r="I44" i="1" s="1"/>
  <c r="J42" i="1"/>
  <c r="H42" i="1"/>
  <c r="G42" i="1"/>
  <c r="F42" i="1"/>
  <c r="E42" i="1"/>
  <c r="D42" i="1"/>
  <c r="C42" i="1"/>
  <c r="B42" i="1"/>
  <c r="I41" i="1"/>
  <c r="I42" i="1" s="1"/>
  <c r="J38" i="1"/>
  <c r="H38" i="1"/>
  <c r="G38" i="1"/>
  <c r="F38" i="1"/>
  <c r="E38" i="1"/>
  <c r="D38" i="1"/>
  <c r="C38" i="1"/>
  <c r="B38" i="1"/>
  <c r="I37" i="1"/>
  <c r="I38" i="1" s="1"/>
  <c r="J36" i="1"/>
  <c r="H36" i="1"/>
  <c r="G36" i="1"/>
  <c r="F36" i="1"/>
  <c r="E36" i="1"/>
  <c r="D36" i="1"/>
  <c r="C36" i="1"/>
  <c r="B36" i="1"/>
  <c r="I35" i="1"/>
  <c r="I36" i="1" s="1"/>
  <c r="J32" i="1"/>
  <c r="H32" i="1"/>
  <c r="G32" i="1"/>
  <c r="F32" i="1"/>
  <c r="E32" i="1"/>
  <c r="D32" i="1"/>
  <c r="C32" i="1"/>
  <c r="B32" i="1"/>
  <c r="I31" i="1"/>
  <c r="J30" i="1"/>
  <c r="H30" i="1"/>
  <c r="G30" i="1"/>
  <c r="F30" i="1"/>
  <c r="E30" i="1"/>
  <c r="D30" i="1"/>
  <c r="C30" i="1"/>
  <c r="B30" i="1"/>
  <c r="I29" i="1"/>
  <c r="I30" i="1" s="1"/>
  <c r="J26" i="1"/>
  <c r="H26" i="1"/>
  <c r="G26" i="1"/>
  <c r="F26" i="1"/>
  <c r="E26" i="1"/>
  <c r="D26" i="1"/>
  <c r="C26" i="1"/>
  <c r="B26" i="1"/>
  <c r="I25" i="1"/>
  <c r="I26" i="1" s="1"/>
  <c r="J24" i="1"/>
  <c r="H24" i="1"/>
  <c r="G24" i="1"/>
  <c r="F24" i="1"/>
  <c r="E24" i="1"/>
  <c r="D24" i="1"/>
  <c r="C24" i="1"/>
  <c r="B24" i="1"/>
  <c r="I23" i="1"/>
  <c r="I24" i="1" s="1"/>
  <c r="J20" i="1"/>
  <c r="H20" i="1"/>
  <c r="G20" i="1"/>
  <c r="F20" i="1"/>
  <c r="E20" i="1"/>
  <c r="D20" i="1"/>
  <c r="C20" i="1"/>
  <c r="B20" i="1"/>
  <c r="I19" i="1"/>
  <c r="I20" i="1" s="1"/>
  <c r="J18" i="1"/>
  <c r="H18" i="1"/>
  <c r="G18" i="1"/>
  <c r="F18" i="1"/>
  <c r="E18" i="1"/>
  <c r="D18" i="1"/>
  <c r="C18" i="1"/>
  <c r="B18" i="1"/>
  <c r="I17" i="1"/>
  <c r="I18" i="1" s="1"/>
  <c r="J14" i="1"/>
  <c r="H14" i="1"/>
  <c r="G14" i="1"/>
  <c r="F14" i="1"/>
  <c r="E14" i="1"/>
  <c r="D14" i="1"/>
  <c r="C14" i="1"/>
  <c r="B14" i="1"/>
  <c r="I13" i="1"/>
  <c r="I14" i="1" s="1"/>
  <c r="J12" i="1"/>
  <c r="H12" i="1"/>
  <c r="G12" i="1"/>
  <c r="F12" i="1"/>
  <c r="E12" i="1"/>
  <c r="D12" i="1"/>
  <c r="C12" i="1"/>
  <c r="B12" i="1"/>
  <c r="I11" i="1"/>
  <c r="I12" i="1" s="1"/>
  <c r="I74" i="1" l="1"/>
  <c r="I80" i="1"/>
  <c r="I50" i="1"/>
  <c r="I32" i="1"/>
  <c r="C90" i="1" l="1"/>
  <c r="E90" i="1"/>
  <c r="F90" i="1"/>
  <c r="G90" i="1"/>
  <c r="H90" i="1"/>
  <c r="J90" i="1"/>
  <c r="C88" i="1"/>
  <c r="D88" i="1"/>
  <c r="E88" i="1"/>
  <c r="F88" i="1"/>
  <c r="G88" i="1"/>
  <c r="H88" i="1"/>
  <c r="J88" i="1"/>
  <c r="C87" i="1"/>
  <c r="G87" i="1"/>
  <c r="B90" i="1"/>
  <c r="B88" i="1"/>
  <c r="I90" i="1"/>
  <c r="I88" i="1"/>
  <c r="D90" i="1"/>
  <c r="D91" i="1" s="1"/>
  <c r="J87" i="1"/>
  <c r="H87" i="1"/>
  <c r="F87" i="1"/>
  <c r="D87" i="1"/>
  <c r="B87" i="1"/>
  <c r="J91" i="1" l="1"/>
  <c r="E91" i="1"/>
  <c r="G91" i="1"/>
  <c r="I91" i="1"/>
  <c r="F91" i="1"/>
  <c r="B91" i="1"/>
  <c r="H91" i="1"/>
  <c r="C91" i="1"/>
  <c r="B89" i="1"/>
  <c r="J89" i="1"/>
  <c r="F89" i="1"/>
  <c r="G89" i="1"/>
  <c r="E89" i="1"/>
  <c r="C89" i="1"/>
  <c r="H89" i="1"/>
  <c r="D89" i="1"/>
  <c r="I87" i="1"/>
  <c r="I89" i="1" s="1"/>
</calcChain>
</file>

<file path=xl/sharedStrings.xml><?xml version="1.0" encoding="utf-8"?>
<sst xmlns="http://schemas.openxmlformats.org/spreadsheetml/2006/main" count="1296" uniqueCount="56">
  <si>
    <t>Pšenice ozimá</t>
  </si>
  <si>
    <t>Pšenice jarní</t>
  </si>
  <si>
    <t>Ječmen ozimý</t>
  </si>
  <si>
    <t>Ječmen jarní</t>
  </si>
  <si>
    <t>Žito</t>
  </si>
  <si>
    <t>Oves</t>
  </si>
  <si>
    <t>Tritikale</t>
  </si>
  <si>
    <t>Obiloviny celkem</t>
  </si>
  <si>
    <t>Řepka</t>
  </si>
  <si>
    <t>Jihočeský kraj</t>
  </si>
  <si>
    <t>Průměrný výnos (t/ha)</t>
  </si>
  <si>
    <t>Podíl sklizených ploch (%)</t>
  </si>
  <si>
    <t>Karlovarský kraj</t>
  </si>
  <si>
    <t xml:space="preserve"> Liberecký kraj</t>
  </si>
  <si>
    <t>Plzeňský kraj</t>
  </si>
  <si>
    <t>Kraj Vysočina</t>
  </si>
  <si>
    <t>Jihomoravský kraj</t>
  </si>
  <si>
    <t>Olomoucký kraj</t>
  </si>
  <si>
    <t xml:space="preserve">Poznámka: Obiloviny celkem nezahrnují kukuřici a ostatní obiloviny </t>
  </si>
  <si>
    <t>zdroj: SZIF</t>
  </si>
  <si>
    <t>Sklizeno ke dni aktualizace (ha)</t>
  </si>
  <si>
    <t>Celkově ke sklizni (ha)</t>
  </si>
  <si>
    <t>Celkově sklizeno (t)</t>
  </si>
  <si>
    <t xml:space="preserve">   celá ČR</t>
  </si>
  <si>
    <t>Praha a Středočeský kraj</t>
  </si>
  <si>
    <t>Královéhradecký kraj</t>
  </si>
  <si>
    <t>Ústecký kraj</t>
  </si>
  <si>
    <t>Moravskoslezský kraj</t>
  </si>
  <si>
    <t>Zlínský kraj</t>
  </si>
  <si>
    <t>Pardubický kraj</t>
  </si>
  <si>
    <t>Žně 2016 – postup sklizně dle krajů</t>
  </si>
  <si>
    <t xml:space="preserve">Stav ke dni: 11. červenec 2016     </t>
  </si>
  <si>
    <t>Žně 2016 – postup sklizně</t>
  </si>
  <si>
    <t xml:space="preserve">Stav ke dni: 18. červenec 2016     </t>
  </si>
  <si>
    <t xml:space="preserve">Stav ke dni: 18. červenec 2016        </t>
  </si>
  <si>
    <t xml:space="preserve">Stav ke dni: 11. červenec 2016        </t>
  </si>
  <si>
    <t xml:space="preserve">Stav ke dni: 25. červenec 2016     </t>
  </si>
  <si>
    <t xml:space="preserve">Stav ke dni: 25. červenec 2016        </t>
  </si>
  <si>
    <t xml:space="preserve">Stav ke dni: 1. srpen 2016     </t>
  </si>
  <si>
    <t xml:space="preserve">Stav ke dni: 1. srpen 2016        </t>
  </si>
  <si>
    <t xml:space="preserve">Stav ke dni: 8. srpen 2016     </t>
  </si>
  <si>
    <t xml:space="preserve">Stav ke dni: 8. srpen 2016        </t>
  </si>
  <si>
    <t xml:space="preserve">Stav ke dni: 15. srpen 2016     </t>
  </si>
  <si>
    <t xml:space="preserve">Stav ke dni: 15. srpen 2016        </t>
  </si>
  <si>
    <t xml:space="preserve">Stav ke dni: 22. srpen 2016     </t>
  </si>
  <si>
    <t xml:space="preserve">Stav ke dni: 22. srpen 2016        </t>
  </si>
  <si>
    <t xml:space="preserve">Stav ke dni: 29. srpen 2016     </t>
  </si>
  <si>
    <t xml:space="preserve">Stav ke dni: 29. srpen 2016        </t>
  </si>
  <si>
    <t xml:space="preserve">Stav ke dni: 5. září 2016     </t>
  </si>
  <si>
    <t xml:space="preserve">Stav ke dni: 5. září 2016        </t>
  </si>
  <si>
    <t xml:space="preserve">Stav ke dni: 12. září 2016     </t>
  </si>
  <si>
    <t xml:space="preserve">Stav ke dni: 12. září 2016        </t>
  </si>
  <si>
    <t xml:space="preserve">Stav ke dni: 19. září 2016     </t>
  </si>
  <si>
    <t xml:space="preserve">Stav ke dni: 19. září 2016        </t>
  </si>
  <si>
    <t xml:space="preserve">Stav ke dni: 26. září 2016     </t>
  </si>
  <si>
    <t xml:space="preserve">Stav ke dni: 26. září 2016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</si>
</sst>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3" fillId="0" borderId="0" xfId="0" applyFont="1"/>
    <xf numFmtId="0" fontId="7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2" fillId="2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2" fontId="11" fillId="0" borderId="6" xfId="0" applyNumberFormat="1" applyFont="1" applyBorder="1" applyAlignment="1">
      <alignment horizontal="right" vertical="center" wrapText="1"/>
    </xf>
    <xf numFmtId="2" fontId="0" fillId="3" borderId="6" xfId="0" applyNumberFormat="1" applyFont="1" applyFill="1" applyBorder="1" applyAlignment="1">
      <alignment horizontal="right" vertical="center" wrapText="1"/>
    </xf>
    <xf numFmtId="2" fontId="0" fillId="0" borderId="0" xfId="0" applyNumberFormat="1"/>
    <xf numFmtId="0" fontId="10" fillId="0" borderId="0" xfId="0" applyFont="1" applyFill="1" applyBorder="1" applyAlignment="1">
      <alignment horizontal="right" vertical="center" wrapText="1"/>
    </xf>
    <xf numFmtId="2" fontId="10" fillId="0" borderId="6" xfId="0" applyNumberFormat="1" applyFont="1" applyBorder="1" applyAlignment="1">
      <alignment horizontal="right" vertical="center" wrapText="1"/>
    </xf>
    <xf numFmtId="0" fontId="7" fillId="3" borderId="7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0" fillId="0" borderId="0" xfId="0" applyFill="1"/>
    <xf numFmtId="0" fontId="5" fillId="0" borderId="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2" fontId="0" fillId="0" borderId="6" xfId="0" applyNumberFormat="1" applyFont="1" applyBorder="1" applyAlignment="1" applyProtection="1">
      <alignment horizontal="right" vertical="center" wrapText="1"/>
      <protection locked="0"/>
    </xf>
    <xf numFmtId="2" fontId="0" fillId="0" borderId="6" xfId="0" applyNumberFormat="1" applyFont="1" applyBorder="1" applyAlignment="1" applyProtection="1">
      <alignment horizontal="right" vertical="center"/>
      <protection locked="0"/>
    </xf>
    <xf numFmtId="2" fontId="0" fillId="2" borderId="6" xfId="0" applyNumberFormat="1" applyFont="1" applyFill="1" applyBorder="1" applyAlignment="1" applyProtection="1">
      <alignment horizontal="right" vertical="center"/>
      <protection locked="0"/>
    </xf>
    <xf numFmtId="2" fontId="0" fillId="2" borderId="6" xfId="0" applyNumberFormat="1" applyFont="1" applyFill="1" applyBorder="1" applyAlignment="1" applyProtection="1">
      <alignment horizontal="right" vertical="center" wrapText="1"/>
      <protection locked="0"/>
    </xf>
    <xf numFmtId="2" fontId="0" fillId="2" borderId="5" xfId="0" applyNumberFormat="1" applyFont="1" applyFill="1" applyBorder="1" applyAlignment="1" applyProtection="1">
      <alignment horizontal="right" vertical="center" wrapText="1"/>
      <protection locked="0"/>
    </xf>
    <xf numFmtId="2" fontId="0" fillId="2" borderId="7" xfId="0" applyNumberFormat="1" applyFont="1" applyFill="1" applyBorder="1" applyAlignment="1" applyProtection="1">
      <alignment horizontal="right" vertical="center" wrapText="1"/>
      <protection locked="0"/>
    </xf>
    <xf numFmtId="2" fontId="0" fillId="2" borderId="8" xfId="0" applyNumberFormat="1" applyFont="1" applyFill="1" applyBorder="1" applyAlignment="1" applyProtection="1">
      <alignment horizontal="right" vertical="center"/>
      <protection locked="0"/>
    </xf>
    <xf numFmtId="4" fontId="10" fillId="0" borderId="3" xfId="0" applyNumberFormat="1" applyFont="1" applyBorder="1" applyAlignment="1">
      <alignment horizontal="right" vertical="center" wrapText="1"/>
    </xf>
    <xf numFmtId="3" fontId="5" fillId="0" borderId="3" xfId="0" applyNumberFormat="1" applyFont="1" applyBorder="1" applyAlignment="1" applyProtection="1">
      <alignment horizontal="right" vertical="center" wrapText="1"/>
    </xf>
    <xf numFmtId="3" fontId="5" fillId="0" borderId="6" xfId="0" applyNumberFormat="1" applyFont="1" applyBorder="1" applyAlignment="1" applyProtection="1">
      <alignment horizontal="right" vertical="center" wrapText="1"/>
    </xf>
    <xf numFmtId="4" fontId="10" fillId="0" borderId="6" xfId="0" applyNumberFormat="1" applyFont="1" applyBorder="1" applyAlignment="1">
      <alignment horizontal="right"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12" xfId="0" applyFont="1" applyFill="1" applyBorder="1" applyAlignment="1">
      <alignment vertical="center" wrapText="1"/>
    </xf>
    <xf numFmtId="0" fontId="6" fillId="4" borderId="13" xfId="0" applyFont="1" applyFill="1" applyBorder="1" applyAlignment="1">
      <alignment vertical="center" wrapText="1"/>
    </xf>
    <xf numFmtId="0" fontId="6" fillId="4" borderId="8" xfId="0" applyFont="1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 wrapText="1"/>
    </xf>
    <xf numFmtId="0" fontId="6" fillId="4" borderId="11" xfId="0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I8" sqref="I8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31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35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3"/>
  <sheetViews>
    <sheetView tabSelected="1" topLeftCell="A64" zoomScaleNormal="100" workbookViewId="0">
      <selection activeCell="E80" sqref="E80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33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>
        <v>246</v>
      </c>
      <c r="C77" s="33"/>
      <c r="D77" s="33">
        <v>3088</v>
      </c>
      <c r="E77" s="33">
        <v>7</v>
      </c>
      <c r="F77" s="33"/>
      <c r="G77" s="33"/>
      <c r="H77" s="33"/>
      <c r="I77" s="33">
        <f>B77+C77+D77+E77+F77+G77+H77</f>
        <v>3341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0.6328299848223703</v>
      </c>
      <c r="C78" s="23">
        <f t="shared" ref="C78:J78" si="24">(C77/C76)*100</f>
        <v>0</v>
      </c>
      <c r="D78" s="23">
        <f t="shared" si="24"/>
        <v>66.124197002141329</v>
      </c>
      <c r="E78" s="23">
        <f t="shared" si="24"/>
        <v>5.9834173861013765E-2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5.46191698409325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>
        <v>1841</v>
      </c>
      <c r="C79" s="36"/>
      <c r="D79" s="36">
        <v>21198</v>
      </c>
      <c r="E79" s="36">
        <v>44</v>
      </c>
      <c r="F79" s="36"/>
      <c r="G79" s="36"/>
      <c r="H79" s="37"/>
      <c r="I79" s="38">
        <f>B79+C79+D79+E79+F79+G79+H79</f>
        <v>23083</v>
      </c>
      <c r="J79" s="39"/>
    </row>
    <row r="80" spans="1:10" ht="20.100000000000001" customHeight="1" thickBot="1" x14ac:dyDescent="0.3">
      <c r="A80" s="8" t="s">
        <v>10</v>
      </c>
      <c r="B80" s="24">
        <f>B79/B77</f>
        <v>7.4837398373983737</v>
      </c>
      <c r="C80" s="24" t="e">
        <f t="shared" ref="C80:J80" si="25">C79/C77</f>
        <v>#DIV/0!</v>
      </c>
      <c r="D80" s="24">
        <f t="shared" si="25"/>
        <v>6.8646373056994818</v>
      </c>
      <c r="E80" s="24">
        <f t="shared" si="25"/>
        <v>6.2857142857142856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>
        <f t="shared" si="25"/>
        <v>6.9090092786590844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34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246</v>
      </c>
      <c r="C88" s="43">
        <f t="shared" si="26"/>
        <v>0</v>
      </c>
      <c r="D88" s="43">
        <f t="shared" si="26"/>
        <v>3088</v>
      </c>
      <c r="E88" s="43">
        <f t="shared" si="26"/>
        <v>7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3341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3.0403701836086969E-2</v>
      </c>
      <c r="C89" s="27">
        <f t="shared" ref="C89:J89" si="27">(C88/C87)*100</f>
        <v>0</v>
      </c>
      <c r="D89" s="27">
        <f t="shared" si="27"/>
        <v>2.9690309306104399</v>
      </c>
      <c r="E89" s="27">
        <f t="shared" si="27"/>
        <v>3.1571493647364456E-3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0.26441396415968044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1841</v>
      </c>
      <c r="C90" s="43">
        <f t="shared" ref="C90:J90" si="28">C79+C73+C67+C61+C55+C49+C43+C37+C31+C25+C19+C13+C7</f>
        <v>0</v>
      </c>
      <c r="D90" s="43">
        <f t="shared" si="28"/>
        <v>21198</v>
      </c>
      <c r="E90" s="43">
        <f t="shared" si="28"/>
        <v>44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23083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>
        <f>B90/B88</f>
        <v>7.4837398373983737</v>
      </c>
      <c r="C91" s="27" t="e">
        <f t="shared" ref="C91:J91" si="29">C90/C88</f>
        <v>#DIV/0!</v>
      </c>
      <c r="D91" s="27">
        <f t="shared" si="29"/>
        <v>6.8646373056994818</v>
      </c>
      <c r="E91" s="27">
        <f t="shared" si="29"/>
        <v>6.2857142857142856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>
        <f t="shared" si="29"/>
        <v>6.9090092786590844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36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37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38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/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39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40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41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42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43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44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45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46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47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48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49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50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51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7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ref="B88:J88" si="27">B77+B71+B65+B59+B53+B47+B41+B35+B29+B23+B17+B11+B5</f>
        <v>0</v>
      </c>
      <c r="C88" s="43">
        <f t="shared" si="27"/>
        <v>0</v>
      </c>
      <c r="D88" s="43">
        <f t="shared" si="27"/>
        <v>0</v>
      </c>
      <c r="E88" s="43">
        <f t="shared" si="27"/>
        <v>0</v>
      </c>
      <c r="F88" s="43">
        <f t="shared" si="27"/>
        <v>0</v>
      </c>
      <c r="G88" s="43">
        <f t="shared" si="27"/>
        <v>0</v>
      </c>
      <c r="H88" s="43">
        <f t="shared" si="27"/>
        <v>0</v>
      </c>
      <c r="I88" s="43">
        <f t="shared" si="27"/>
        <v>0</v>
      </c>
      <c r="J88" s="43">
        <f t="shared" si="27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8">(C88/C87)*100</f>
        <v>0</v>
      </c>
      <c r="D89" s="27">
        <f t="shared" si="28"/>
        <v>0</v>
      </c>
      <c r="E89" s="27">
        <f t="shared" si="28"/>
        <v>0</v>
      </c>
      <c r="F89" s="27">
        <f t="shared" si="28"/>
        <v>0</v>
      </c>
      <c r="G89" s="27">
        <f t="shared" si="28"/>
        <v>0</v>
      </c>
      <c r="H89" s="27">
        <f t="shared" si="28"/>
        <v>0</v>
      </c>
      <c r="I89" s="27">
        <f t="shared" si="28"/>
        <v>0</v>
      </c>
      <c r="J89" s="27">
        <f t="shared" si="28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9">C79+C73+C67+C61+C55+C49+C43+C37+C31+C25+C19+C13+C7</f>
        <v>0</v>
      </c>
      <c r="D90" s="43">
        <f t="shared" si="29"/>
        <v>0</v>
      </c>
      <c r="E90" s="43">
        <f t="shared" si="29"/>
        <v>0</v>
      </c>
      <c r="F90" s="43">
        <f t="shared" si="29"/>
        <v>0</v>
      </c>
      <c r="G90" s="43">
        <f t="shared" si="29"/>
        <v>0</v>
      </c>
      <c r="H90" s="43">
        <f t="shared" si="29"/>
        <v>0</v>
      </c>
      <c r="I90" s="43">
        <f t="shared" si="29"/>
        <v>0</v>
      </c>
      <c r="J90" s="43">
        <f t="shared" si="29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30">C90/C88</f>
        <v>#DIV/0!</v>
      </c>
      <c r="D91" s="27" t="e">
        <f t="shared" si="30"/>
        <v>#DIV/0!</v>
      </c>
      <c r="E91" s="27" t="e">
        <f t="shared" si="30"/>
        <v>#DIV/0!</v>
      </c>
      <c r="F91" s="27" t="e">
        <f t="shared" si="30"/>
        <v>#DIV/0!</v>
      </c>
      <c r="G91" s="27" t="e">
        <f t="shared" si="30"/>
        <v>#DIV/0!</v>
      </c>
      <c r="H91" s="27" t="e">
        <f t="shared" si="30"/>
        <v>#DIV/0!</v>
      </c>
      <c r="I91" s="27" t="e">
        <f t="shared" si="30"/>
        <v>#DIV/0!</v>
      </c>
      <c r="J91" s="27" t="e">
        <f t="shared" si="30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45:J45"/>
    <mergeCell ref="A51:J51"/>
    <mergeCell ref="A3:J3"/>
    <mergeCell ref="A9:J9"/>
    <mergeCell ref="A15:J15"/>
    <mergeCell ref="A1:J1"/>
    <mergeCell ref="A21:J21"/>
    <mergeCell ref="A27:J27"/>
    <mergeCell ref="A33:J33"/>
    <mergeCell ref="A39:J39"/>
    <mergeCell ref="A84:J84"/>
    <mergeCell ref="A85:J85"/>
    <mergeCell ref="A57:J57"/>
    <mergeCell ref="A63:J63"/>
    <mergeCell ref="A69:J69"/>
    <mergeCell ref="A75:J75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workbookViewId="0">
      <selection activeCell="A17" sqref="A17:XFD17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52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53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opLeftCell="A46" zoomScaleNormal="100" workbookViewId="0">
      <selection activeCell="D52" sqref="D52"/>
    </sheetView>
  </sheetViews>
  <sheetFormatPr defaultRowHeight="15" x14ac:dyDescent="0.25"/>
  <cols>
    <col min="1" max="1" width="34.42578125" customWidth="1"/>
    <col min="2" max="10" width="12.7109375" customWidth="1"/>
    <col min="12" max="12" width="11.42578125" bestFit="1" customWidth="1"/>
  </cols>
  <sheetData>
    <row r="1" spans="1:11" ht="32.25" customHeight="1" thickBot="1" x14ac:dyDescent="0.3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30.75" thickBot="1" x14ac:dyDescent="0.3">
      <c r="A2" s="1" t="s">
        <v>54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1" t="s">
        <v>7</v>
      </c>
      <c r="J2" s="11" t="s">
        <v>8</v>
      </c>
    </row>
    <row r="3" spans="1:11" ht="17.25" thickTop="1" thickBot="1" x14ac:dyDescent="0.3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6"/>
      <c r="K3" s="30"/>
    </row>
    <row r="4" spans="1:11" ht="20.100000000000001" customHeight="1" thickBot="1" x14ac:dyDescent="0.3">
      <c r="A4" s="4" t="s">
        <v>21</v>
      </c>
      <c r="B4" s="41">
        <v>174295</v>
      </c>
      <c r="C4" s="42">
        <v>8627</v>
      </c>
      <c r="D4" s="42">
        <v>21581</v>
      </c>
      <c r="E4" s="42">
        <v>44828</v>
      </c>
      <c r="F4" s="42">
        <v>3172</v>
      </c>
      <c r="G4" s="42">
        <v>5183</v>
      </c>
      <c r="H4" s="42">
        <v>5037</v>
      </c>
      <c r="I4" s="42">
        <f>B4+C4+D4+E4+F4+G4+H4</f>
        <v>262723</v>
      </c>
      <c r="J4" s="42">
        <v>85852</v>
      </c>
      <c r="K4" s="30"/>
    </row>
    <row r="5" spans="1:11" ht="20.100000000000001" customHeight="1" thickBot="1" x14ac:dyDescent="0.3">
      <c r="A5" s="5" t="s">
        <v>20</v>
      </c>
      <c r="B5" s="33"/>
      <c r="C5" s="33"/>
      <c r="D5" s="33"/>
      <c r="E5" s="33"/>
      <c r="F5" s="33"/>
      <c r="G5" s="33"/>
      <c r="H5" s="33"/>
      <c r="I5" s="33">
        <f>B5+C5+D5+E5+F5+G5+H5</f>
        <v>0</v>
      </c>
      <c r="J5" s="34"/>
      <c r="K5" s="30"/>
    </row>
    <row r="6" spans="1:11" ht="20.100000000000001" customHeight="1" thickBot="1" x14ac:dyDescent="0.3">
      <c r="A6" s="6" t="s">
        <v>11</v>
      </c>
      <c r="B6" s="23">
        <f>(B5/B4)*100</f>
        <v>0</v>
      </c>
      <c r="C6" s="23">
        <f t="shared" ref="C6:J6" si="0">(C5/C4)*100</f>
        <v>0</v>
      </c>
      <c r="D6" s="23">
        <f t="shared" si="0"/>
        <v>0</v>
      </c>
      <c r="E6" s="23">
        <f t="shared" si="0"/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30"/>
    </row>
    <row r="7" spans="1:11" ht="20.100000000000001" customHeight="1" thickBot="1" x14ac:dyDescent="0.3">
      <c r="A7" s="7" t="s">
        <v>22</v>
      </c>
      <c r="B7" s="35"/>
      <c r="C7" s="36"/>
      <c r="D7" s="36"/>
      <c r="E7" s="36"/>
      <c r="F7" s="36"/>
      <c r="G7" s="36"/>
      <c r="H7" s="37"/>
      <c r="I7" s="38">
        <f>B7+C7+D7+E7+F7+G7+H7</f>
        <v>0</v>
      </c>
      <c r="J7" s="39"/>
      <c r="K7" s="30"/>
    </row>
    <row r="8" spans="1:11" ht="20.100000000000001" customHeight="1" thickBot="1" x14ac:dyDescent="0.3">
      <c r="A8" s="8" t="s">
        <v>10</v>
      </c>
      <c r="B8" s="24" t="e">
        <f>B7/B5</f>
        <v>#DIV/0!</v>
      </c>
      <c r="C8" s="24" t="e">
        <f t="shared" ref="C8:J8" si="1">C7/C5</f>
        <v>#DIV/0!</v>
      </c>
      <c r="D8" s="24" t="e">
        <f t="shared" si="1"/>
        <v>#DIV/0!</v>
      </c>
      <c r="E8" s="24" t="e">
        <f t="shared" si="1"/>
        <v>#DIV/0!</v>
      </c>
      <c r="F8" s="24" t="e">
        <f t="shared" si="1"/>
        <v>#DIV/0!</v>
      </c>
      <c r="G8" s="24" t="e">
        <f t="shared" si="1"/>
        <v>#DIV/0!</v>
      </c>
      <c r="H8" s="24" t="e">
        <f t="shared" si="1"/>
        <v>#DIV/0!</v>
      </c>
      <c r="I8" s="24" t="e">
        <f t="shared" si="1"/>
        <v>#DIV/0!</v>
      </c>
      <c r="J8" s="24" t="e">
        <f t="shared" si="1"/>
        <v>#DIV/0!</v>
      </c>
      <c r="K8" s="30"/>
    </row>
    <row r="9" spans="1:11" ht="20.100000000000001" customHeight="1" thickBot="1" x14ac:dyDescent="0.3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9"/>
    </row>
    <row r="10" spans="1:11" ht="20.100000000000001" customHeight="1" thickBot="1" x14ac:dyDescent="0.3">
      <c r="A10" s="4" t="s">
        <v>21</v>
      </c>
      <c r="B10" s="41">
        <v>74732</v>
      </c>
      <c r="C10" s="42">
        <v>2092</v>
      </c>
      <c r="D10" s="42">
        <v>16498</v>
      </c>
      <c r="E10" s="42">
        <v>15599</v>
      </c>
      <c r="F10" s="42">
        <v>3287</v>
      </c>
      <c r="G10" s="42">
        <v>8340</v>
      </c>
      <c r="H10" s="42">
        <v>8136</v>
      </c>
      <c r="I10" s="42">
        <f>B10+C10+D10+E10+F10+G10+H10</f>
        <v>128684</v>
      </c>
      <c r="J10" s="42">
        <v>43267</v>
      </c>
    </row>
    <row r="11" spans="1:11" ht="20.100000000000001" customHeight="1" thickBot="1" x14ac:dyDescent="0.3">
      <c r="A11" s="5" t="s">
        <v>20</v>
      </c>
      <c r="B11" s="33"/>
      <c r="C11" s="33"/>
      <c r="D11" s="33"/>
      <c r="E11" s="33"/>
      <c r="F11" s="33"/>
      <c r="G11" s="33"/>
      <c r="H11" s="33"/>
      <c r="I11" s="33">
        <f>B11+C11+D11+E11+F11+G11+H11</f>
        <v>0</v>
      </c>
      <c r="J11" s="34"/>
    </row>
    <row r="12" spans="1:11" ht="20.100000000000001" customHeight="1" thickBot="1" x14ac:dyDescent="0.3">
      <c r="A12" s="6" t="s">
        <v>11</v>
      </c>
      <c r="B12" s="23">
        <f>(B11/B10)*100</f>
        <v>0</v>
      </c>
      <c r="C12" s="23">
        <f t="shared" ref="C12:J12" si="2">(C11/C10)*100</f>
        <v>0</v>
      </c>
      <c r="D12" s="23">
        <f t="shared" si="2"/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</row>
    <row r="13" spans="1:11" ht="20.100000000000001" customHeight="1" thickBot="1" x14ac:dyDescent="0.3">
      <c r="A13" s="7" t="s">
        <v>22</v>
      </c>
      <c r="B13" s="35"/>
      <c r="C13" s="36"/>
      <c r="D13" s="36"/>
      <c r="E13" s="36"/>
      <c r="F13" s="36"/>
      <c r="G13" s="36"/>
      <c r="H13" s="37"/>
      <c r="I13" s="38">
        <f>B13+C13+D13+E13+F13+G13+H13</f>
        <v>0</v>
      </c>
      <c r="J13" s="39"/>
    </row>
    <row r="14" spans="1:11" ht="20.100000000000001" customHeight="1" thickBot="1" x14ac:dyDescent="0.3">
      <c r="A14" s="8" t="s">
        <v>10</v>
      </c>
      <c r="B14" s="24" t="e">
        <f>B13/B11</f>
        <v>#DIV/0!</v>
      </c>
      <c r="C14" s="24" t="e">
        <f t="shared" ref="C14:J14" si="3">C13/C11</f>
        <v>#DIV/0!</v>
      </c>
      <c r="D14" s="24" t="e">
        <f t="shared" si="3"/>
        <v>#DIV/0!</v>
      </c>
      <c r="E14" s="24" t="e">
        <f t="shared" si="3"/>
        <v>#DIV/0!</v>
      </c>
      <c r="F14" s="24" t="e">
        <f t="shared" si="3"/>
        <v>#DIV/0!</v>
      </c>
      <c r="G14" s="24" t="e">
        <f t="shared" si="3"/>
        <v>#DIV/0!</v>
      </c>
      <c r="H14" s="24" t="e">
        <f t="shared" si="3"/>
        <v>#DIV/0!</v>
      </c>
      <c r="I14" s="24" t="e">
        <f t="shared" si="3"/>
        <v>#DIV/0!</v>
      </c>
      <c r="J14" s="24" t="e">
        <f t="shared" si="3"/>
        <v>#DIV/0!</v>
      </c>
    </row>
    <row r="15" spans="1:11" ht="20.100000000000001" customHeight="1" thickBot="1" x14ac:dyDescent="0.3">
      <c r="A15" s="47" t="s">
        <v>25</v>
      </c>
      <c r="B15" s="48"/>
      <c r="C15" s="48"/>
      <c r="D15" s="48"/>
      <c r="E15" s="48"/>
      <c r="F15" s="48"/>
      <c r="G15" s="48"/>
      <c r="H15" s="48"/>
      <c r="I15" s="48"/>
      <c r="J15" s="49"/>
    </row>
    <row r="16" spans="1:11" ht="20.100000000000001" customHeight="1" thickBot="1" x14ac:dyDescent="0.3">
      <c r="A16" s="4" t="s">
        <v>21</v>
      </c>
      <c r="B16" s="41">
        <v>55062</v>
      </c>
      <c r="C16" s="42">
        <v>2103</v>
      </c>
      <c r="D16" s="42">
        <v>7068</v>
      </c>
      <c r="E16" s="42">
        <v>7253</v>
      </c>
      <c r="F16" s="42">
        <v>1837</v>
      </c>
      <c r="G16" s="42">
        <v>2220</v>
      </c>
      <c r="H16" s="42">
        <v>3514</v>
      </c>
      <c r="I16" s="42">
        <f>B16+C16+D16+E16+F16+G16+H16</f>
        <v>79057</v>
      </c>
      <c r="J16" s="42">
        <v>23527</v>
      </c>
    </row>
    <row r="17" spans="1:12" ht="20.100000000000001" customHeight="1" thickBot="1" x14ac:dyDescent="0.3">
      <c r="A17" s="5" t="s">
        <v>20</v>
      </c>
      <c r="B17" s="33"/>
      <c r="C17" s="33"/>
      <c r="D17" s="33"/>
      <c r="E17" s="33"/>
      <c r="F17" s="33"/>
      <c r="G17" s="33"/>
      <c r="H17" s="33"/>
      <c r="I17" s="33">
        <f>B17+C17+D17+E17+F17+G17+H17</f>
        <v>0</v>
      </c>
      <c r="J17" s="34"/>
    </row>
    <row r="18" spans="1:12" ht="20.100000000000001" customHeight="1" thickBot="1" x14ac:dyDescent="0.3">
      <c r="A18" s="6" t="s">
        <v>11</v>
      </c>
      <c r="B18" s="23">
        <f>(B17/B16)*100</f>
        <v>0</v>
      </c>
      <c r="C18" s="23">
        <f t="shared" ref="C18:J18" si="4">(C17/C16)*100</f>
        <v>0</v>
      </c>
      <c r="D18" s="23">
        <f t="shared" si="4"/>
        <v>0</v>
      </c>
      <c r="E18" s="23">
        <f t="shared" si="4"/>
        <v>0</v>
      </c>
      <c r="F18" s="23">
        <f t="shared" si="4"/>
        <v>0</v>
      </c>
      <c r="G18" s="23">
        <f t="shared" si="4"/>
        <v>0</v>
      </c>
      <c r="H18" s="23">
        <f t="shared" si="4"/>
        <v>0</v>
      </c>
      <c r="I18" s="23">
        <f t="shared" si="4"/>
        <v>0</v>
      </c>
      <c r="J18" s="23">
        <f t="shared" si="4"/>
        <v>0</v>
      </c>
    </row>
    <row r="19" spans="1:12" ht="20.100000000000001" customHeight="1" thickBot="1" x14ac:dyDescent="0.3">
      <c r="A19" s="7" t="s">
        <v>22</v>
      </c>
      <c r="B19" s="35"/>
      <c r="C19" s="36"/>
      <c r="D19" s="36"/>
      <c r="E19" s="36"/>
      <c r="F19" s="36"/>
      <c r="G19" s="36"/>
      <c r="H19" s="37"/>
      <c r="I19" s="38">
        <f>B19+C19+D19+E19+F19+G19+H19</f>
        <v>0</v>
      </c>
      <c r="J19" s="39"/>
    </row>
    <row r="20" spans="1:12" ht="20.100000000000001" customHeight="1" thickBot="1" x14ac:dyDescent="0.3">
      <c r="A20" s="28" t="s">
        <v>10</v>
      </c>
      <c r="B20" s="24" t="e">
        <f>B19/B17</f>
        <v>#DIV/0!</v>
      </c>
      <c r="C20" s="24" t="e">
        <f t="shared" ref="C20:J20" si="5">C19/C17</f>
        <v>#DIV/0!</v>
      </c>
      <c r="D20" s="24" t="e">
        <f t="shared" si="5"/>
        <v>#DIV/0!</v>
      </c>
      <c r="E20" s="24" t="e">
        <f t="shared" si="5"/>
        <v>#DIV/0!</v>
      </c>
      <c r="F20" s="24" t="e">
        <f t="shared" si="5"/>
        <v>#DIV/0!</v>
      </c>
      <c r="G20" s="24" t="e">
        <f t="shared" si="5"/>
        <v>#DIV/0!</v>
      </c>
      <c r="H20" s="24" t="e">
        <f t="shared" si="5"/>
        <v>#DIV/0!</v>
      </c>
      <c r="I20" s="24" t="e">
        <f t="shared" si="5"/>
        <v>#DIV/0!</v>
      </c>
      <c r="J20" s="24" t="e">
        <f t="shared" si="5"/>
        <v>#DIV/0!</v>
      </c>
      <c r="L20" s="25"/>
    </row>
    <row r="21" spans="1:12" ht="20.100000000000001" customHeight="1" thickBot="1" x14ac:dyDescent="0.3">
      <c r="A21" s="44" t="s">
        <v>12</v>
      </c>
      <c r="B21" s="45"/>
      <c r="C21" s="45"/>
      <c r="D21" s="45"/>
      <c r="E21" s="45"/>
      <c r="F21" s="45"/>
      <c r="G21" s="45"/>
      <c r="H21" s="45"/>
      <c r="I21" s="45"/>
      <c r="J21" s="46"/>
    </row>
    <row r="22" spans="1:12" ht="20.100000000000001" customHeight="1" thickBot="1" x14ac:dyDescent="0.3">
      <c r="A22" s="4" t="s">
        <v>21</v>
      </c>
      <c r="B22" s="41">
        <v>11157</v>
      </c>
      <c r="C22" s="42">
        <v>186</v>
      </c>
      <c r="D22" s="42">
        <v>1732</v>
      </c>
      <c r="E22" s="42">
        <v>2442</v>
      </c>
      <c r="F22" s="42">
        <v>1181</v>
      </c>
      <c r="G22" s="42">
        <v>1338</v>
      </c>
      <c r="H22" s="42">
        <v>1440</v>
      </c>
      <c r="I22" s="42">
        <f>B22+C22+D22+E22+F22+G22+H22</f>
        <v>19476</v>
      </c>
      <c r="J22" s="42">
        <v>6477</v>
      </c>
    </row>
    <row r="23" spans="1:12" ht="20.100000000000001" customHeight="1" thickBot="1" x14ac:dyDescent="0.3">
      <c r="A23" s="5" t="s">
        <v>20</v>
      </c>
      <c r="B23" s="33"/>
      <c r="C23" s="33"/>
      <c r="D23" s="33"/>
      <c r="E23" s="33"/>
      <c r="F23" s="33"/>
      <c r="G23" s="33"/>
      <c r="H23" s="33"/>
      <c r="I23" s="33">
        <f>B23+C23+D23+E23+F23+G23+H23</f>
        <v>0</v>
      </c>
      <c r="J23" s="34"/>
    </row>
    <row r="24" spans="1:12" ht="20.100000000000001" customHeight="1" thickBot="1" x14ac:dyDescent="0.3">
      <c r="A24" s="6" t="s">
        <v>11</v>
      </c>
      <c r="B24" s="23">
        <f>(B23/B22)*100</f>
        <v>0</v>
      </c>
      <c r="C24" s="23">
        <f t="shared" ref="C24:J24" si="6">(C23/C22)*100</f>
        <v>0</v>
      </c>
      <c r="D24" s="23">
        <f t="shared" si="6"/>
        <v>0</v>
      </c>
      <c r="E24" s="23">
        <f t="shared" si="6"/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3">
        <f t="shared" si="6"/>
        <v>0</v>
      </c>
    </row>
    <row r="25" spans="1:12" ht="20.100000000000001" customHeight="1" thickBot="1" x14ac:dyDescent="0.3">
      <c r="A25" s="7" t="s">
        <v>22</v>
      </c>
      <c r="B25" s="35"/>
      <c r="C25" s="36"/>
      <c r="D25" s="36"/>
      <c r="E25" s="36"/>
      <c r="F25" s="36"/>
      <c r="G25" s="36"/>
      <c r="H25" s="37"/>
      <c r="I25" s="38">
        <f>B25+C25+D25+E25+F25+G25+H25</f>
        <v>0</v>
      </c>
      <c r="J25" s="39"/>
    </row>
    <row r="26" spans="1:12" ht="20.100000000000001" customHeight="1" thickBot="1" x14ac:dyDescent="0.3">
      <c r="A26" s="8" t="s">
        <v>10</v>
      </c>
      <c r="B26" s="24" t="e">
        <f>B25/B23</f>
        <v>#DIV/0!</v>
      </c>
      <c r="C26" s="24" t="e">
        <f t="shared" ref="C26:J26" si="7">C25/C23</f>
        <v>#DIV/0!</v>
      </c>
      <c r="D26" s="24" t="e">
        <f t="shared" si="7"/>
        <v>#DIV/0!</v>
      </c>
      <c r="E26" s="24" t="e">
        <f t="shared" si="7"/>
        <v>#DIV/0!</v>
      </c>
      <c r="F26" s="24" t="e">
        <f t="shared" si="7"/>
        <v>#DIV/0!</v>
      </c>
      <c r="G26" s="24" t="e">
        <f t="shared" si="7"/>
        <v>#DIV/0!</v>
      </c>
      <c r="H26" s="24" t="e">
        <f t="shared" si="7"/>
        <v>#DIV/0!</v>
      </c>
      <c r="I26" s="24" t="e">
        <f t="shared" si="7"/>
        <v>#DIV/0!</v>
      </c>
      <c r="J26" s="24" t="e">
        <f t="shared" si="7"/>
        <v>#DIV/0!</v>
      </c>
    </row>
    <row r="27" spans="1:12" ht="20.100000000000001" customHeight="1" thickBot="1" x14ac:dyDescent="0.3">
      <c r="A27" s="47" t="s">
        <v>26</v>
      </c>
      <c r="B27" s="48"/>
      <c r="C27" s="48"/>
      <c r="D27" s="48"/>
      <c r="E27" s="48"/>
      <c r="F27" s="48"/>
      <c r="G27" s="48"/>
      <c r="H27" s="48"/>
      <c r="I27" s="48"/>
      <c r="J27" s="49"/>
    </row>
    <row r="28" spans="1:12" ht="20.100000000000001" customHeight="1" thickBot="1" x14ac:dyDescent="0.3">
      <c r="A28" s="4" t="s">
        <v>21</v>
      </c>
      <c r="B28" s="41">
        <v>63677</v>
      </c>
      <c r="C28" s="42">
        <v>2921</v>
      </c>
      <c r="D28" s="42">
        <v>4679</v>
      </c>
      <c r="E28" s="42">
        <v>14626</v>
      </c>
      <c r="F28" s="42">
        <v>1026</v>
      </c>
      <c r="G28" s="42">
        <v>1091</v>
      </c>
      <c r="H28" s="42">
        <v>665</v>
      </c>
      <c r="I28" s="42">
        <f>B28+C28+D28+E28+F28+G28+H28</f>
        <v>88685</v>
      </c>
      <c r="J28" s="42">
        <v>24001</v>
      </c>
    </row>
    <row r="29" spans="1:12" ht="20.100000000000001" customHeight="1" thickBot="1" x14ac:dyDescent="0.3">
      <c r="A29" s="5" t="s">
        <v>20</v>
      </c>
      <c r="B29" s="33"/>
      <c r="C29" s="33"/>
      <c r="D29" s="33"/>
      <c r="E29" s="33"/>
      <c r="F29" s="33"/>
      <c r="G29" s="33"/>
      <c r="H29" s="33"/>
      <c r="I29" s="33">
        <f>B29+C29+D29+E29+F29+G29+H29</f>
        <v>0</v>
      </c>
      <c r="J29" s="34"/>
    </row>
    <row r="30" spans="1:12" ht="20.100000000000001" customHeight="1" thickBot="1" x14ac:dyDescent="0.3">
      <c r="A30" s="6" t="s">
        <v>11</v>
      </c>
      <c r="B30" s="23">
        <f>(B29/B28)*100</f>
        <v>0</v>
      </c>
      <c r="C30" s="23">
        <f t="shared" ref="C30:J30" si="8">(C29/C28)*100</f>
        <v>0</v>
      </c>
      <c r="D30" s="23">
        <f t="shared" si="8"/>
        <v>0</v>
      </c>
      <c r="E30" s="23">
        <f t="shared" si="8"/>
        <v>0</v>
      </c>
      <c r="F30" s="23">
        <f t="shared" si="8"/>
        <v>0</v>
      </c>
      <c r="G30" s="23">
        <f t="shared" si="8"/>
        <v>0</v>
      </c>
      <c r="H30" s="23">
        <f t="shared" si="8"/>
        <v>0</v>
      </c>
      <c r="I30" s="23">
        <f t="shared" si="8"/>
        <v>0</v>
      </c>
      <c r="J30" s="23">
        <f t="shared" si="8"/>
        <v>0</v>
      </c>
    </row>
    <row r="31" spans="1:12" ht="20.100000000000001" customHeight="1" thickBot="1" x14ac:dyDescent="0.3">
      <c r="A31" s="7" t="s">
        <v>22</v>
      </c>
      <c r="B31" s="35"/>
      <c r="C31" s="36"/>
      <c r="D31" s="36"/>
      <c r="E31" s="36"/>
      <c r="F31" s="36"/>
      <c r="G31" s="36"/>
      <c r="H31" s="37"/>
      <c r="I31" s="38">
        <f>B31+C31+D31+E31+F31+G31+H31</f>
        <v>0</v>
      </c>
      <c r="J31" s="39"/>
    </row>
    <row r="32" spans="1:12" ht="20.100000000000001" customHeight="1" thickBot="1" x14ac:dyDescent="0.3">
      <c r="A32" s="8" t="s">
        <v>10</v>
      </c>
      <c r="B32" s="24" t="e">
        <f>B31/B29</f>
        <v>#DIV/0!</v>
      </c>
      <c r="C32" s="24" t="e">
        <f t="shared" ref="C32:J32" si="9">C31/C29</f>
        <v>#DIV/0!</v>
      </c>
      <c r="D32" s="24" t="e">
        <f t="shared" si="9"/>
        <v>#DIV/0!</v>
      </c>
      <c r="E32" s="24" t="e">
        <f t="shared" si="9"/>
        <v>#DIV/0!</v>
      </c>
      <c r="F32" s="24" t="e">
        <f t="shared" si="9"/>
        <v>#DIV/0!</v>
      </c>
      <c r="G32" s="24" t="e">
        <f t="shared" si="9"/>
        <v>#DIV/0!</v>
      </c>
      <c r="H32" s="24" t="e">
        <f t="shared" si="9"/>
        <v>#DIV/0!</v>
      </c>
      <c r="I32" s="24" t="e">
        <f t="shared" si="9"/>
        <v>#DIV/0!</v>
      </c>
      <c r="J32" s="24" t="e">
        <f t="shared" si="9"/>
        <v>#DIV/0!</v>
      </c>
    </row>
    <row r="33" spans="1:10" ht="20.100000000000001" customHeight="1" thickBot="1" x14ac:dyDescent="0.3">
      <c r="A33" s="47" t="s">
        <v>13</v>
      </c>
      <c r="B33" s="48"/>
      <c r="C33" s="48"/>
      <c r="D33" s="48"/>
      <c r="E33" s="48"/>
      <c r="F33" s="48"/>
      <c r="G33" s="48"/>
      <c r="H33" s="48"/>
      <c r="I33" s="48"/>
      <c r="J33" s="49"/>
    </row>
    <row r="34" spans="1:10" ht="20.100000000000001" customHeight="1" thickBot="1" x14ac:dyDescent="0.3">
      <c r="A34" s="4" t="s">
        <v>21</v>
      </c>
      <c r="B34" s="41">
        <v>11355</v>
      </c>
      <c r="C34" s="42">
        <v>960</v>
      </c>
      <c r="D34" s="42">
        <v>1656</v>
      </c>
      <c r="E34" s="42">
        <v>2629</v>
      </c>
      <c r="F34" s="42">
        <v>690</v>
      </c>
      <c r="G34" s="42">
        <v>1301</v>
      </c>
      <c r="H34" s="42">
        <v>1516</v>
      </c>
      <c r="I34" s="42">
        <f>B34+C34+D34+E34+F34+G34+H34</f>
        <v>20107</v>
      </c>
      <c r="J34" s="42">
        <v>5972</v>
      </c>
    </row>
    <row r="35" spans="1:10" ht="20.100000000000001" customHeight="1" thickBot="1" x14ac:dyDescent="0.3">
      <c r="A35" s="5" t="s">
        <v>20</v>
      </c>
      <c r="B35" s="33"/>
      <c r="C35" s="33"/>
      <c r="D35" s="33"/>
      <c r="E35" s="33"/>
      <c r="F35" s="33"/>
      <c r="G35" s="33"/>
      <c r="H35" s="33"/>
      <c r="I35" s="33">
        <f>B35+C35+D35+E35+F35+G35+H35</f>
        <v>0</v>
      </c>
      <c r="J35" s="34"/>
    </row>
    <row r="36" spans="1:10" ht="20.100000000000001" customHeight="1" thickBot="1" x14ac:dyDescent="0.3">
      <c r="A36" s="6" t="s">
        <v>11</v>
      </c>
      <c r="B36" s="23">
        <f>(B35/B34)*100</f>
        <v>0</v>
      </c>
      <c r="C36" s="23">
        <f t="shared" ref="C36:J36" si="10">(C35/C34)*100</f>
        <v>0</v>
      </c>
      <c r="D36" s="23">
        <f t="shared" si="10"/>
        <v>0</v>
      </c>
      <c r="E36" s="23">
        <f t="shared" si="10"/>
        <v>0</v>
      </c>
      <c r="F36" s="23">
        <f t="shared" si="10"/>
        <v>0</v>
      </c>
      <c r="G36" s="23">
        <f t="shared" si="10"/>
        <v>0</v>
      </c>
      <c r="H36" s="23">
        <f t="shared" si="10"/>
        <v>0</v>
      </c>
      <c r="I36" s="23">
        <f t="shared" si="10"/>
        <v>0</v>
      </c>
      <c r="J36" s="23">
        <f t="shared" si="10"/>
        <v>0</v>
      </c>
    </row>
    <row r="37" spans="1:10" ht="20.100000000000001" customHeight="1" thickBot="1" x14ac:dyDescent="0.3">
      <c r="A37" s="7" t="s">
        <v>22</v>
      </c>
      <c r="B37" s="35"/>
      <c r="C37" s="36"/>
      <c r="D37" s="36"/>
      <c r="E37" s="36"/>
      <c r="F37" s="36"/>
      <c r="G37" s="36"/>
      <c r="H37" s="37"/>
      <c r="I37" s="38">
        <f>B37+C37+D37+E37+F37+G37+H37</f>
        <v>0</v>
      </c>
      <c r="J37" s="39"/>
    </row>
    <row r="38" spans="1:10" ht="20.100000000000001" customHeight="1" thickBot="1" x14ac:dyDescent="0.3">
      <c r="A38" s="8" t="s">
        <v>10</v>
      </c>
      <c r="B38" s="24" t="e">
        <f>B37/B35</f>
        <v>#DIV/0!</v>
      </c>
      <c r="C38" s="24" t="e">
        <f t="shared" ref="C38:J38" si="11">C37/C35</f>
        <v>#DIV/0!</v>
      </c>
      <c r="D38" s="24" t="e">
        <f t="shared" si="11"/>
        <v>#DIV/0!</v>
      </c>
      <c r="E38" s="24" t="e">
        <f t="shared" si="11"/>
        <v>#DIV/0!</v>
      </c>
      <c r="F38" s="24" t="e">
        <f t="shared" si="11"/>
        <v>#DIV/0!</v>
      </c>
      <c r="G38" s="24" t="e">
        <f t="shared" si="11"/>
        <v>#DIV/0!</v>
      </c>
      <c r="H38" s="24" t="e">
        <f t="shared" si="11"/>
        <v>#DIV/0!</v>
      </c>
      <c r="I38" s="24" t="e">
        <f t="shared" si="11"/>
        <v>#DIV/0!</v>
      </c>
      <c r="J38" s="24" t="e">
        <f t="shared" si="11"/>
        <v>#DIV/0!</v>
      </c>
    </row>
    <row r="39" spans="1:10" ht="20.100000000000001" customHeight="1" thickBot="1" x14ac:dyDescent="0.3">
      <c r="A39" s="47" t="s">
        <v>14</v>
      </c>
      <c r="B39" s="48"/>
      <c r="C39" s="48"/>
      <c r="D39" s="48"/>
      <c r="E39" s="48"/>
      <c r="F39" s="48"/>
      <c r="G39" s="48"/>
      <c r="H39" s="48"/>
      <c r="I39" s="48"/>
      <c r="J39" s="49"/>
    </row>
    <row r="40" spans="1:10" ht="20.100000000000001" customHeight="1" thickBot="1" x14ac:dyDescent="0.3">
      <c r="A40" s="4" t="s">
        <v>21</v>
      </c>
      <c r="B40" s="41">
        <v>57389</v>
      </c>
      <c r="C40" s="42">
        <v>2053</v>
      </c>
      <c r="D40" s="42">
        <v>16782</v>
      </c>
      <c r="E40" s="42">
        <v>10160</v>
      </c>
      <c r="F40" s="42">
        <v>1882</v>
      </c>
      <c r="G40" s="42">
        <v>5606</v>
      </c>
      <c r="H40" s="42">
        <v>5120</v>
      </c>
      <c r="I40" s="42">
        <f>B40+C40+D40+E40+F40+G40+H40</f>
        <v>98992</v>
      </c>
      <c r="J40" s="42">
        <v>31281</v>
      </c>
    </row>
    <row r="41" spans="1:10" ht="20.100000000000001" customHeight="1" thickBot="1" x14ac:dyDescent="0.3">
      <c r="A41" s="5" t="s">
        <v>20</v>
      </c>
      <c r="B41" s="33"/>
      <c r="C41" s="33"/>
      <c r="D41" s="33"/>
      <c r="E41" s="33"/>
      <c r="F41" s="33"/>
      <c r="G41" s="33"/>
      <c r="H41" s="33"/>
      <c r="I41" s="33">
        <f>B41+C41+D41+E41+F41+G41+H41</f>
        <v>0</v>
      </c>
      <c r="J41" s="34"/>
    </row>
    <row r="42" spans="1:10" ht="20.100000000000001" customHeight="1" thickBot="1" x14ac:dyDescent="0.3">
      <c r="A42" s="6" t="s">
        <v>11</v>
      </c>
      <c r="B42" s="23">
        <f>(B41/B40)*100</f>
        <v>0</v>
      </c>
      <c r="C42" s="23">
        <f t="shared" ref="C42:J42" si="12">(C41/C40)*100</f>
        <v>0</v>
      </c>
      <c r="D42" s="23">
        <f t="shared" si="12"/>
        <v>0</v>
      </c>
      <c r="E42" s="23">
        <f t="shared" si="12"/>
        <v>0</v>
      </c>
      <c r="F42" s="23">
        <f t="shared" si="12"/>
        <v>0</v>
      </c>
      <c r="G42" s="23">
        <f t="shared" si="12"/>
        <v>0</v>
      </c>
      <c r="H42" s="23">
        <f t="shared" si="12"/>
        <v>0</v>
      </c>
      <c r="I42" s="23">
        <f t="shared" si="12"/>
        <v>0</v>
      </c>
      <c r="J42" s="23">
        <f t="shared" si="12"/>
        <v>0</v>
      </c>
    </row>
    <row r="43" spans="1:10" ht="20.100000000000001" customHeight="1" thickBot="1" x14ac:dyDescent="0.3">
      <c r="A43" s="7" t="s">
        <v>22</v>
      </c>
      <c r="B43" s="35"/>
      <c r="C43" s="36"/>
      <c r="D43" s="36"/>
      <c r="E43" s="36"/>
      <c r="F43" s="36"/>
      <c r="G43" s="36"/>
      <c r="H43" s="37"/>
      <c r="I43" s="38">
        <f>B43+C43+D43+E43+F43+G43+H43</f>
        <v>0</v>
      </c>
      <c r="J43" s="39"/>
    </row>
    <row r="44" spans="1:10" ht="20.100000000000001" customHeight="1" thickBot="1" x14ac:dyDescent="0.3">
      <c r="A44" s="28" t="s">
        <v>10</v>
      </c>
      <c r="B44" s="24" t="e">
        <f>B43/B41</f>
        <v>#DIV/0!</v>
      </c>
      <c r="C44" s="24" t="e">
        <f t="shared" ref="C44:J44" si="13">C43/C41</f>
        <v>#DIV/0!</v>
      </c>
      <c r="D44" s="24" t="e">
        <f t="shared" si="13"/>
        <v>#DIV/0!</v>
      </c>
      <c r="E44" s="24" t="e">
        <f t="shared" si="13"/>
        <v>#DIV/0!</v>
      </c>
      <c r="F44" s="24" t="e">
        <f t="shared" si="13"/>
        <v>#DIV/0!</v>
      </c>
      <c r="G44" s="24" t="e">
        <f t="shared" si="13"/>
        <v>#DIV/0!</v>
      </c>
      <c r="H44" s="24" t="e">
        <f t="shared" si="13"/>
        <v>#DIV/0!</v>
      </c>
      <c r="I44" s="24" t="e">
        <f t="shared" si="13"/>
        <v>#DIV/0!</v>
      </c>
      <c r="J44" s="24" t="e">
        <f t="shared" si="13"/>
        <v>#DIV/0!</v>
      </c>
    </row>
    <row r="45" spans="1:10" ht="20.100000000000001" customHeight="1" thickBot="1" x14ac:dyDescent="0.3">
      <c r="A45" s="44" t="s">
        <v>29</v>
      </c>
      <c r="B45" s="45"/>
      <c r="C45" s="45"/>
      <c r="D45" s="45"/>
      <c r="E45" s="45"/>
      <c r="F45" s="45"/>
      <c r="G45" s="45"/>
      <c r="H45" s="45"/>
      <c r="I45" s="45"/>
      <c r="J45" s="46"/>
    </row>
    <row r="46" spans="1:10" ht="20.100000000000001" customHeight="1" thickBot="1" x14ac:dyDescent="0.3">
      <c r="A46" s="4" t="s">
        <v>21</v>
      </c>
      <c r="B46" s="41">
        <v>50831</v>
      </c>
      <c r="C46" s="42">
        <v>2086</v>
      </c>
      <c r="D46" s="42">
        <v>5385</v>
      </c>
      <c r="E46" s="42">
        <v>14252</v>
      </c>
      <c r="F46" s="42">
        <v>532</v>
      </c>
      <c r="G46" s="42">
        <v>1688</v>
      </c>
      <c r="H46" s="42">
        <v>4599</v>
      </c>
      <c r="I46" s="42">
        <f>B46+C46+D46+E46+F46+G46+H46</f>
        <v>79373</v>
      </c>
      <c r="J46" s="42">
        <v>28116</v>
      </c>
    </row>
    <row r="47" spans="1:10" ht="20.100000000000001" customHeight="1" thickBot="1" x14ac:dyDescent="0.3">
      <c r="A47" s="5" t="s">
        <v>20</v>
      </c>
      <c r="B47" s="33"/>
      <c r="C47" s="33"/>
      <c r="D47" s="33"/>
      <c r="E47" s="33"/>
      <c r="F47" s="33"/>
      <c r="G47" s="33"/>
      <c r="H47" s="33"/>
      <c r="I47" s="33">
        <f>B47+C47+D47+E47+F47+G47+H47</f>
        <v>0</v>
      </c>
      <c r="J47" s="34"/>
    </row>
    <row r="48" spans="1:10" ht="20.100000000000001" customHeight="1" thickBot="1" x14ac:dyDescent="0.3">
      <c r="A48" s="6" t="s">
        <v>11</v>
      </c>
      <c r="B48" s="23">
        <f>(B47/B46)*100</f>
        <v>0</v>
      </c>
      <c r="C48" s="23">
        <f t="shared" ref="C48:J48" si="14">(C47/C46)*100</f>
        <v>0</v>
      </c>
      <c r="D48" s="23">
        <f t="shared" si="14"/>
        <v>0</v>
      </c>
      <c r="E48" s="23">
        <f t="shared" si="14"/>
        <v>0</v>
      </c>
      <c r="F48" s="23">
        <f t="shared" si="14"/>
        <v>0</v>
      </c>
      <c r="G48" s="23">
        <f t="shared" si="14"/>
        <v>0</v>
      </c>
      <c r="H48" s="23">
        <f t="shared" si="14"/>
        <v>0</v>
      </c>
      <c r="I48" s="23">
        <f t="shared" si="14"/>
        <v>0</v>
      </c>
      <c r="J48" s="23">
        <f t="shared" si="14"/>
        <v>0</v>
      </c>
    </row>
    <row r="49" spans="1:10" ht="20.100000000000001" customHeight="1" thickBot="1" x14ac:dyDescent="0.3">
      <c r="A49" s="7" t="s">
        <v>22</v>
      </c>
      <c r="B49" s="35"/>
      <c r="C49" s="36"/>
      <c r="D49" s="36"/>
      <c r="E49" s="36"/>
      <c r="F49" s="36"/>
      <c r="G49" s="36"/>
      <c r="H49" s="37"/>
      <c r="I49" s="38">
        <f>B49+C49+D49+E49+F49+G49+H49</f>
        <v>0</v>
      </c>
      <c r="J49" s="39"/>
    </row>
    <row r="50" spans="1:10" ht="20.100000000000001" customHeight="1" thickBot="1" x14ac:dyDescent="0.3">
      <c r="A50" s="8" t="s">
        <v>10</v>
      </c>
      <c r="B50" s="24" t="e">
        <f>B49/B47</f>
        <v>#DIV/0!</v>
      </c>
      <c r="C50" s="24" t="e">
        <f t="shared" ref="C50:J50" si="15">C49/C47</f>
        <v>#DIV/0!</v>
      </c>
      <c r="D50" s="24" t="e">
        <f t="shared" si="15"/>
        <v>#DIV/0!</v>
      </c>
      <c r="E50" s="24" t="e">
        <f t="shared" si="15"/>
        <v>#DIV/0!</v>
      </c>
      <c r="F50" s="24" t="e">
        <f t="shared" si="15"/>
        <v>#DIV/0!</v>
      </c>
      <c r="G50" s="24" t="e">
        <f t="shared" si="15"/>
        <v>#DIV/0!</v>
      </c>
      <c r="H50" s="24" t="e">
        <f t="shared" si="15"/>
        <v>#DIV/0!</v>
      </c>
      <c r="I50" s="24" t="e">
        <f t="shared" si="15"/>
        <v>#DIV/0!</v>
      </c>
      <c r="J50" s="24" t="e">
        <f t="shared" si="15"/>
        <v>#DIV/0!</v>
      </c>
    </row>
    <row r="51" spans="1:10" ht="20.100000000000001" customHeight="1" thickBot="1" x14ac:dyDescent="0.3">
      <c r="A51" s="47" t="s">
        <v>15</v>
      </c>
      <c r="B51" s="48"/>
      <c r="C51" s="48"/>
      <c r="D51" s="48"/>
      <c r="E51" s="48"/>
      <c r="F51" s="48"/>
      <c r="G51" s="48"/>
      <c r="H51" s="48"/>
      <c r="I51" s="48"/>
      <c r="J51" s="49"/>
    </row>
    <row r="52" spans="1:10" ht="20.100000000000001" customHeight="1" thickBot="1" x14ac:dyDescent="0.3">
      <c r="A52" s="4" t="s">
        <v>21</v>
      </c>
      <c r="B52" s="41">
        <v>71580</v>
      </c>
      <c r="C52" s="42">
        <v>1968</v>
      </c>
      <c r="D52" s="42">
        <v>11840</v>
      </c>
      <c r="E52" s="42">
        <v>30785</v>
      </c>
      <c r="F52" s="42">
        <v>3260</v>
      </c>
      <c r="G52" s="42">
        <v>5159</v>
      </c>
      <c r="H52" s="42">
        <v>4429</v>
      </c>
      <c r="I52" s="42">
        <f>B52+C52+D52+E52+F52+G52+H52</f>
        <v>129021</v>
      </c>
      <c r="J52" s="42">
        <v>40863</v>
      </c>
    </row>
    <row r="53" spans="1:10" ht="20.100000000000001" customHeight="1" thickBot="1" x14ac:dyDescent="0.3">
      <c r="A53" s="5" t="s">
        <v>20</v>
      </c>
      <c r="B53" s="33"/>
      <c r="C53" s="33"/>
      <c r="D53" s="33"/>
      <c r="E53" s="33"/>
      <c r="F53" s="33"/>
      <c r="G53" s="33"/>
      <c r="H53" s="33"/>
      <c r="I53" s="33">
        <f>B53+C53+D53+E53+F53+G53+H53</f>
        <v>0</v>
      </c>
      <c r="J53" s="34"/>
    </row>
    <row r="54" spans="1:10" ht="20.100000000000001" customHeight="1" thickBot="1" x14ac:dyDescent="0.3">
      <c r="A54" s="6" t="s">
        <v>11</v>
      </c>
      <c r="B54" s="23">
        <f>(B53/B52)*100</f>
        <v>0</v>
      </c>
      <c r="C54" s="23">
        <f t="shared" ref="C54:J54" si="16">(C53/C52)*100</f>
        <v>0</v>
      </c>
      <c r="D54" s="23">
        <f t="shared" si="16"/>
        <v>0</v>
      </c>
      <c r="E54" s="23">
        <f t="shared" si="16"/>
        <v>0</v>
      </c>
      <c r="F54" s="23">
        <f t="shared" si="16"/>
        <v>0</v>
      </c>
      <c r="G54" s="23">
        <f t="shared" si="16"/>
        <v>0</v>
      </c>
      <c r="H54" s="23">
        <f t="shared" si="16"/>
        <v>0</v>
      </c>
      <c r="I54" s="23">
        <f t="shared" si="16"/>
        <v>0</v>
      </c>
      <c r="J54" s="23">
        <f t="shared" si="16"/>
        <v>0</v>
      </c>
    </row>
    <row r="55" spans="1:10" ht="20.100000000000001" customHeight="1" thickBot="1" x14ac:dyDescent="0.3">
      <c r="A55" s="7" t="s">
        <v>22</v>
      </c>
      <c r="B55" s="35"/>
      <c r="C55" s="36"/>
      <c r="D55" s="36"/>
      <c r="E55" s="36"/>
      <c r="F55" s="36"/>
      <c r="G55" s="36"/>
      <c r="H55" s="37"/>
      <c r="I55" s="38">
        <f>B55+C55+D55+E55+F55+G55+H55</f>
        <v>0</v>
      </c>
      <c r="J55" s="39"/>
    </row>
    <row r="56" spans="1:10" ht="20.100000000000001" customHeight="1" thickBot="1" x14ac:dyDescent="0.3">
      <c r="A56" s="8" t="s">
        <v>10</v>
      </c>
      <c r="B56" s="24" t="e">
        <f>B55/B53</f>
        <v>#DIV/0!</v>
      </c>
      <c r="C56" s="24" t="e">
        <f t="shared" ref="C56:J56" si="17">C55/C53</f>
        <v>#DIV/0!</v>
      </c>
      <c r="D56" s="24" t="e">
        <f t="shared" si="17"/>
        <v>#DIV/0!</v>
      </c>
      <c r="E56" s="24" t="e">
        <f t="shared" si="17"/>
        <v>#DIV/0!</v>
      </c>
      <c r="F56" s="24" t="e">
        <f t="shared" si="17"/>
        <v>#DIV/0!</v>
      </c>
      <c r="G56" s="24" t="e">
        <f t="shared" si="17"/>
        <v>#DIV/0!</v>
      </c>
      <c r="H56" s="24" t="e">
        <f t="shared" si="17"/>
        <v>#DIV/0!</v>
      </c>
      <c r="I56" s="24" t="e">
        <f t="shared" si="17"/>
        <v>#DIV/0!</v>
      </c>
      <c r="J56" s="24" t="e">
        <f t="shared" si="17"/>
        <v>#DIV/0!</v>
      </c>
    </row>
    <row r="57" spans="1:10" ht="20.100000000000001" customHeight="1" thickBot="1" x14ac:dyDescent="0.3">
      <c r="A57" s="47" t="s">
        <v>16</v>
      </c>
      <c r="B57" s="48"/>
      <c r="C57" s="48"/>
      <c r="D57" s="48"/>
      <c r="E57" s="48"/>
      <c r="F57" s="48"/>
      <c r="G57" s="48"/>
      <c r="H57" s="48"/>
      <c r="I57" s="48"/>
      <c r="J57" s="49"/>
    </row>
    <row r="58" spans="1:10" ht="20.100000000000001" customHeight="1" thickBot="1" x14ac:dyDescent="0.3">
      <c r="A58" s="18" t="s">
        <v>21</v>
      </c>
      <c r="B58" s="41">
        <v>115170</v>
      </c>
      <c r="C58" s="42">
        <v>2905</v>
      </c>
      <c r="D58" s="42">
        <v>6363</v>
      </c>
      <c r="E58" s="42">
        <v>29481</v>
      </c>
      <c r="F58" s="42">
        <v>1987</v>
      </c>
      <c r="G58" s="42">
        <v>1087</v>
      </c>
      <c r="H58" s="42">
        <v>2016</v>
      </c>
      <c r="I58" s="42">
        <f>B58+C58+D58+E58+F58+G58+H58</f>
        <v>159009</v>
      </c>
      <c r="J58" s="42">
        <v>41545</v>
      </c>
    </row>
    <row r="59" spans="1:10" ht="20.100000000000001" customHeight="1" thickBot="1" x14ac:dyDescent="0.3">
      <c r="A59" s="19" t="s">
        <v>20</v>
      </c>
      <c r="B59" s="33"/>
      <c r="C59" s="33"/>
      <c r="D59" s="33"/>
      <c r="E59" s="33"/>
      <c r="F59" s="33"/>
      <c r="G59" s="33"/>
      <c r="H59" s="33"/>
      <c r="I59" s="33">
        <f>B59+C59+D59+E59+F59+G59+H59</f>
        <v>0</v>
      </c>
      <c r="J59" s="34"/>
    </row>
    <row r="60" spans="1:10" ht="20.100000000000001" customHeight="1" thickBot="1" x14ac:dyDescent="0.3">
      <c r="A60" s="20" t="s">
        <v>11</v>
      </c>
      <c r="B60" s="23">
        <f>(B59/B58)*100</f>
        <v>0</v>
      </c>
      <c r="C60" s="23">
        <f t="shared" ref="C60:J60" si="18">(C59/C58)*100</f>
        <v>0</v>
      </c>
      <c r="D60" s="23">
        <f t="shared" si="18"/>
        <v>0</v>
      </c>
      <c r="E60" s="23">
        <f t="shared" si="18"/>
        <v>0</v>
      </c>
      <c r="F60" s="23">
        <f t="shared" si="18"/>
        <v>0</v>
      </c>
      <c r="G60" s="23">
        <f t="shared" si="18"/>
        <v>0</v>
      </c>
      <c r="H60" s="23">
        <f t="shared" si="18"/>
        <v>0</v>
      </c>
      <c r="I60" s="23">
        <f t="shared" si="18"/>
        <v>0</v>
      </c>
      <c r="J60" s="23">
        <f t="shared" si="18"/>
        <v>0</v>
      </c>
    </row>
    <row r="61" spans="1:10" ht="20.100000000000001" customHeight="1" thickBot="1" x14ac:dyDescent="0.3">
      <c r="A61" s="21" t="s">
        <v>22</v>
      </c>
      <c r="B61" s="35"/>
      <c r="C61" s="36"/>
      <c r="D61" s="36"/>
      <c r="E61" s="36"/>
      <c r="F61" s="36"/>
      <c r="G61" s="36"/>
      <c r="H61" s="37"/>
      <c r="I61" s="38">
        <f>B61+C61+D61+E61+F61+G61+H61</f>
        <v>0</v>
      </c>
      <c r="J61" s="39"/>
    </row>
    <row r="62" spans="1:10" ht="20.100000000000001" customHeight="1" thickBot="1" x14ac:dyDescent="0.3">
      <c r="A62" s="22" t="s">
        <v>10</v>
      </c>
      <c r="B62" s="24" t="e">
        <f>B61/B59</f>
        <v>#DIV/0!</v>
      </c>
      <c r="C62" s="24" t="e">
        <f t="shared" ref="C62:J62" si="19">C61/C59</f>
        <v>#DIV/0!</v>
      </c>
      <c r="D62" s="24" t="e">
        <f t="shared" si="19"/>
        <v>#DIV/0!</v>
      </c>
      <c r="E62" s="24" t="e">
        <f t="shared" si="19"/>
        <v>#DIV/0!</v>
      </c>
      <c r="F62" s="24" t="e">
        <f t="shared" si="19"/>
        <v>#DIV/0!</v>
      </c>
      <c r="G62" s="24" t="e">
        <f t="shared" si="19"/>
        <v>#DIV/0!</v>
      </c>
      <c r="H62" s="24" t="e">
        <f t="shared" si="19"/>
        <v>#DIV/0!</v>
      </c>
      <c r="I62" s="24" t="e">
        <f t="shared" si="19"/>
        <v>#DIV/0!</v>
      </c>
      <c r="J62" s="24" t="e">
        <f t="shared" si="19"/>
        <v>#DIV/0!</v>
      </c>
    </row>
    <row r="63" spans="1:10" ht="20.100000000000001" customHeight="1" thickBot="1" x14ac:dyDescent="0.3">
      <c r="A63" s="47" t="s">
        <v>17</v>
      </c>
      <c r="B63" s="48"/>
      <c r="C63" s="48"/>
      <c r="D63" s="48"/>
      <c r="E63" s="48"/>
      <c r="F63" s="48"/>
      <c r="G63" s="48"/>
      <c r="H63" s="48"/>
      <c r="I63" s="48"/>
      <c r="J63" s="49"/>
    </row>
    <row r="64" spans="1:10" ht="20.100000000000001" customHeight="1" thickBot="1" x14ac:dyDescent="0.3">
      <c r="A64" s="4" t="s">
        <v>21</v>
      </c>
      <c r="B64" s="41">
        <v>51550</v>
      </c>
      <c r="C64" s="42">
        <v>1778</v>
      </c>
      <c r="D64" s="42">
        <v>2799</v>
      </c>
      <c r="E64" s="42">
        <v>30899</v>
      </c>
      <c r="F64" s="42">
        <v>1008</v>
      </c>
      <c r="G64" s="42">
        <v>1506</v>
      </c>
      <c r="H64" s="42">
        <v>1300</v>
      </c>
      <c r="I64" s="42">
        <f>B64+C64+D64+E64+F64+G64+H64</f>
        <v>90840</v>
      </c>
      <c r="J64" s="42">
        <v>27302</v>
      </c>
    </row>
    <row r="65" spans="1:10" ht="20.100000000000001" customHeight="1" thickBot="1" x14ac:dyDescent="0.3">
      <c r="A65" s="5" t="s">
        <v>20</v>
      </c>
      <c r="B65" s="33"/>
      <c r="C65" s="33"/>
      <c r="D65" s="33"/>
      <c r="E65" s="33"/>
      <c r="F65" s="33"/>
      <c r="G65" s="33"/>
      <c r="H65" s="33"/>
      <c r="I65" s="33">
        <f>B65+C65+D65+E65+F65+G65+H65</f>
        <v>0</v>
      </c>
      <c r="J65" s="34"/>
    </row>
    <row r="66" spans="1:10" ht="20.100000000000001" customHeight="1" thickBot="1" x14ac:dyDescent="0.3">
      <c r="A66" s="6" t="s">
        <v>11</v>
      </c>
      <c r="B66" s="23">
        <f>(B65/B64)*100</f>
        <v>0</v>
      </c>
      <c r="C66" s="23">
        <f t="shared" ref="C66:J66" si="20">(C65/C64)*100</f>
        <v>0</v>
      </c>
      <c r="D66" s="23">
        <f t="shared" si="20"/>
        <v>0</v>
      </c>
      <c r="E66" s="23">
        <f t="shared" si="20"/>
        <v>0</v>
      </c>
      <c r="F66" s="23">
        <f t="shared" si="20"/>
        <v>0</v>
      </c>
      <c r="G66" s="23">
        <f t="shared" si="20"/>
        <v>0</v>
      </c>
      <c r="H66" s="23">
        <f t="shared" si="20"/>
        <v>0</v>
      </c>
      <c r="I66" s="23">
        <f t="shared" si="20"/>
        <v>0</v>
      </c>
      <c r="J66" s="23">
        <f t="shared" si="20"/>
        <v>0</v>
      </c>
    </row>
    <row r="67" spans="1:10" ht="20.100000000000001" customHeight="1" thickBot="1" x14ac:dyDescent="0.3">
      <c r="A67" s="7" t="s">
        <v>22</v>
      </c>
      <c r="B67" s="35"/>
      <c r="C67" s="36"/>
      <c r="D67" s="36"/>
      <c r="E67" s="36"/>
      <c r="F67" s="36"/>
      <c r="G67" s="36"/>
      <c r="H67" s="37"/>
      <c r="I67" s="38">
        <f>B67+C67+D67+E67+F67+G67+H67</f>
        <v>0</v>
      </c>
      <c r="J67" s="39"/>
    </row>
    <row r="68" spans="1:10" ht="20.100000000000001" customHeight="1" thickBot="1" x14ac:dyDescent="0.3">
      <c r="A68" s="28" t="s">
        <v>10</v>
      </c>
      <c r="B68" s="24" t="e">
        <f>B67/B65</f>
        <v>#DIV/0!</v>
      </c>
      <c r="C68" s="24" t="e">
        <f t="shared" ref="C68:J68" si="21">C67/C65</f>
        <v>#DIV/0!</v>
      </c>
      <c r="D68" s="24" t="e">
        <f t="shared" si="21"/>
        <v>#DIV/0!</v>
      </c>
      <c r="E68" s="24" t="e">
        <f t="shared" si="21"/>
        <v>#DIV/0!</v>
      </c>
      <c r="F68" s="24" t="e">
        <f t="shared" si="21"/>
        <v>#DIV/0!</v>
      </c>
      <c r="G68" s="24" t="e">
        <f t="shared" si="21"/>
        <v>#DIV/0!</v>
      </c>
      <c r="H68" s="24" t="e">
        <f t="shared" si="21"/>
        <v>#DIV/0!</v>
      </c>
      <c r="I68" s="24" t="e">
        <f t="shared" si="21"/>
        <v>#DIV/0!</v>
      </c>
      <c r="J68" s="24" t="e">
        <f t="shared" si="21"/>
        <v>#DIV/0!</v>
      </c>
    </row>
    <row r="69" spans="1:10" ht="20.100000000000001" customHeight="1" thickBot="1" x14ac:dyDescent="0.3">
      <c r="A69" s="44" t="s">
        <v>28</v>
      </c>
      <c r="B69" s="45"/>
      <c r="C69" s="45"/>
      <c r="D69" s="45"/>
      <c r="E69" s="45"/>
      <c r="F69" s="45"/>
      <c r="G69" s="45"/>
      <c r="H69" s="45"/>
      <c r="I69" s="45"/>
      <c r="J69" s="46"/>
    </row>
    <row r="70" spans="1:10" ht="20.100000000000001" customHeight="1" thickBot="1" x14ac:dyDescent="0.3">
      <c r="A70" s="4" t="s">
        <v>21</v>
      </c>
      <c r="B70" s="41">
        <v>33441</v>
      </c>
      <c r="C70" s="42">
        <v>1217</v>
      </c>
      <c r="D70" s="42">
        <v>2954</v>
      </c>
      <c r="E70" s="42">
        <v>7066</v>
      </c>
      <c r="F70" s="42">
        <v>325</v>
      </c>
      <c r="G70" s="42">
        <v>1005</v>
      </c>
      <c r="H70" s="42">
        <v>405</v>
      </c>
      <c r="I70" s="42">
        <f>B70+C70+D70+E70+F70+G70+H70</f>
        <v>46413</v>
      </c>
      <c r="J70" s="42">
        <v>14526</v>
      </c>
    </row>
    <row r="71" spans="1:10" ht="20.100000000000001" customHeight="1" thickBot="1" x14ac:dyDescent="0.3">
      <c r="A71" s="5" t="s">
        <v>20</v>
      </c>
      <c r="B71" s="33"/>
      <c r="C71" s="33"/>
      <c r="D71" s="33"/>
      <c r="E71" s="33"/>
      <c r="F71" s="33"/>
      <c r="G71" s="33"/>
      <c r="H71" s="33"/>
      <c r="I71" s="33">
        <f>B71+C71+D71+E71+F71+G71+H71</f>
        <v>0</v>
      </c>
      <c r="J71" s="34"/>
    </row>
    <row r="72" spans="1:10" ht="20.100000000000001" customHeight="1" thickBot="1" x14ac:dyDescent="0.3">
      <c r="A72" s="6" t="s">
        <v>11</v>
      </c>
      <c r="B72" s="23">
        <f>(B71/B70)*100</f>
        <v>0</v>
      </c>
      <c r="C72" s="23">
        <f t="shared" ref="C72:J72" si="22">(C71/C70)*100</f>
        <v>0</v>
      </c>
      <c r="D72" s="23">
        <f t="shared" si="22"/>
        <v>0</v>
      </c>
      <c r="E72" s="23">
        <f t="shared" si="22"/>
        <v>0</v>
      </c>
      <c r="F72" s="23">
        <f t="shared" si="22"/>
        <v>0</v>
      </c>
      <c r="G72" s="23">
        <f t="shared" si="22"/>
        <v>0</v>
      </c>
      <c r="H72" s="23">
        <f t="shared" si="22"/>
        <v>0</v>
      </c>
      <c r="I72" s="23">
        <f t="shared" si="22"/>
        <v>0</v>
      </c>
      <c r="J72" s="23">
        <f t="shared" si="22"/>
        <v>0</v>
      </c>
    </row>
    <row r="73" spans="1:10" ht="20.100000000000001" customHeight="1" thickBot="1" x14ac:dyDescent="0.3">
      <c r="A73" s="7" t="s">
        <v>22</v>
      </c>
      <c r="B73" s="35"/>
      <c r="C73" s="36"/>
      <c r="D73" s="36"/>
      <c r="E73" s="36"/>
      <c r="F73" s="36"/>
      <c r="G73" s="36"/>
      <c r="H73" s="37"/>
      <c r="I73" s="38">
        <f>B73+C73+D73+E73+F73+G73+H73</f>
        <v>0</v>
      </c>
      <c r="J73" s="39"/>
    </row>
    <row r="74" spans="1:10" ht="20.100000000000001" customHeight="1" thickBot="1" x14ac:dyDescent="0.3">
      <c r="A74" s="8" t="s">
        <v>10</v>
      </c>
      <c r="B74" s="24" t="e">
        <f>B73/B71</f>
        <v>#DIV/0!</v>
      </c>
      <c r="C74" s="24" t="e">
        <f t="shared" ref="C74:J74" si="23">C73/C71</f>
        <v>#DIV/0!</v>
      </c>
      <c r="D74" s="24" t="e">
        <f t="shared" si="23"/>
        <v>#DIV/0!</v>
      </c>
      <c r="E74" s="24" t="e">
        <f t="shared" si="23"/>
        <v>#DIV/0!</v>
      </c>
      <c r="F74" s="24" t="e">
        <f t="shared" si="23"/>
        <v>#DIV/0!</v>
      </c>
      <c r="G74" s="24" t="e">
        <f t="shared" si="23"/>
        <v>#DIV/0!</v>
      </c>
      <c r="H74" s="24" t="e">
        <f t="shared" si="23"/>
        <v>#DIV/0!</v>
      </c>
      <c r="I74" s="24" t="e">
        <f t="shared" si="23"/>
        <v>#DIV/0!</v>
      </c>
      <c r="J74" s="24" t="e">
        <f t="shared" si="23"/>
        <v>#DIV/0!</v>
      </c>
    </row>
    <row r="75" spans="1:10" ht="20.100000000000001" customHeight="1" thickBot="1" x14ac:dyDescent="0.3">
      <c r="A75" s="47" t="s">
        <v>27</v>
      </c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20.100000000000001" customHeight="1" thickBot="1" x14ac:dyDescent="0.3">
      <c r="A76" s="4" t="s">
        <v>21</v>
      </c>
      <c r="B76" s="41">
        <v>38873</v>
      </c>
      <c r="C76" s="42">
        <v>1705</v>
      </c>
      <c r="D76" s="42">
        <v>4670</v>
      </c>
      <c r="E76" s="42">
        <v>11699</v>
      </c>
      <c r="F76" s="42">
        <v>763</v>
      </c>
      <c r="G76" s="42">
        <v>2040</v>
      </c>
      <c r="H76" s="42">
        <v>1419</v>
      </c>
      <c r="I76" s="42">
        <f>B76+C76+D76+E76+F76+G76+H76</f>
        <v>61169</v>
      </c>
      <c r="J76" s="42">
        <v>20261</v>
      </c>
    </row>
    <row r="77" spans="1:10" ht="20.100000000000001" customHeight="1" thickBot="1" x14ac:dyDescent="0.3">
      <c r="A77" s="5" t="s">
        <v>20</v>
      </c>
      <c r="B77" s="33"/>
      <c r="C77" s="33"/>
      <c r="D77" s="33"/>
      <c r="E77" s="33"/>
      <c r="F77" s="33"/>
      <c r="G77" s="33"/>
      <c r="H77" s="33"/>
      <c r="I77" s="33">
        <f>B77+C77+D77+E77+F77+G77+H77</f>
        <v>0</v>
      </c>
      <c r="J77" s="34"/>
    </row>
    <row r="78" spans="1:10" ht="20.100000000000001" customHeight="1" thickBot="1" x14ac:dyDescent="0.3">
      <c r="A78" s="6" t="s">
        <v>11</v>
      </c>
      <c r="B78" s="23">
        <f>(B77/B76)*100</f>
        <v>0</v>
      </c>
      <c r="C78" s="23">
        <f t="shared" ref="C78:J78" si="24">(C77/C76)*100</f>
        <v>0</v>
      </c>
      <c r="D78" s="23">
        <f t="shared" si="24"/>
        <v>0</v>
      </c>
      <c r="E78" s="23">
        <f t="shared" si="24"/>
        <v>0</v>
      </c>
      <c r="F78" s="23">
        <f t="shared" si="24"/>
        <v>0</v>
      </c>
      <c r="G78" s="23">
        <f t="shared" si="24"/>
        <v>0</v>
      </c>
      <c r="H78" s="23">
        <f t="shared" si="24"/>
        <v>0</v>
      </c>
      <c r="I78" s="23">
        <f t="shared" si="24"/>
        <v>0</v>
      </c>
      <c r="J78" s="23">
        <f t="shared" si="24"/>
        <v>0</v>
      </c>
    </row>
    <row r="79" spans="1:10" ht="20.100000000000001" customHeight="1" thickBot="1" x14ac:dyDescent="0.3">
      <c r="A79" s="7" t="s">
        <v>22</v>
      </c>
      <c r="B79" s="35"/>
      <c r="C79" s="36"/>
      <c r="D79" s="36"/>
      <c r="E79" s="36"/>
      <c r="F79" s="36"/>
      <c r="G79" s="36"/>
      <c r="H79" s="37"/>
      <c r="I79" s="38">
        <f>B79+C79+D79+E79+F79+G79+H79</f>
        <v>0</v>
      </c>
      <c r="J79" s="39"/>
    </row>
    <row r="80" spans="1:10" ht="20.100000000000001" customHeight="1" thickBot="1" x14ac:dyDescent="0.3">
      <c r="A80" s="8" t="s">
        <v>10</v>
      </c>
      <c r="B80" s="24" t="e">
        <f>B79/B77</f>
        <v>#DIV/0!</v>
      </c>
      <c r="C80" s="24" t="e">
        <f t="shared" ref="C80:J80" si="25">C79/C77</f>
        <v>#DIV/0!</v>
      </c>
      <c r="D80" s="24" t="e">
        <f t="shared" si="25"/>
        <v>#DIV/0!</v>
      </c>
      <c r="E80" s="24" t="e">
        <f t="shared" si="25"/>
        <v>#DIV/0!</v>
      </c>
      <c r="F80" s="24" t="e">
        <f t="shared" si="25"/>
        <v>#DIV/0!</v>
      </c>
      <c r="G80" s="24" t="e">
        <f t="shared" si="25"/>
        <v>#DIV/0!</v>
      </c>
      <c r="H80" s="24" t="e">
        <f t="shared" si="25"/>
        <v>#DIV/0!</v>
      </c>
      <c r="I80" s="24" t="e">
        <f t="shared" si="25"/>
        <v>#DIV/0!</v>
      </c>
      <c r="J80" s="24" t="e">
        <f t="shared" si="25"/>
        <v>#DIV/0!</v>
      </c>
    </row>
    <row r="81" spans="1:12" ht="15.75" x14ac:dyDescent="0.25">
      <c r="A81" s="2" t="s">
        <v>18</v>
      </c>
      <c r="B81" s="9"/>
      <c r="C81" s="9"/>
      <c r="D81" s="9"/>
      <c r="E81" s="9"/>
      <c r="F81" s="9"/>
      <c r="G81" s="9"/>
      <c r="H81" s="9"/>
      <c r="I81" s="9"/>
      <c r="J81" s="9"/>
    </row>
    <row r="82" spans="1:12" ht="15.75" x14ac:dyDescent="0.25">
      <c r="A82" s="10" t="s">
        <v>19</v>
      </c>
      <c r="B82" s="9"/>
      <c r="C82" s="9"/>
      <c r="D82" s="9"/>
      <c r="E82" s="9"/>
      <c r="F82" s="9"/>
      <c r="G82" s="9"/>
      <c r="H82" s="9"/>
      <c r="I82" s="9"/>
      <c r="J82" s="9"/>
    </row>
    <row r="83" spans="1:12" ht="15.75" x14ac:dyDescent="0.25">
      <c r="A83" s="2"/>
      <c r="B83" s="9"/>
      <c r="C83" s="9"/>
      <c r="D83" s="9"/>
      <c r="E83" s="9"/>
      <c r="F83" s="9"/>
      <c r="G83" s="9"/>
      <c r="H83" s="9"/>
      <c r="I83" s="9"/>
      <c r="J83" s="9"/>
    </row>
    <row r="84" spans="1:12" ht="16.5" thickBot="1" x14ac:dyDescent="0.3">
      <c r="A84" s="50" t="s">
        <v>32</v>
      </c>
      <c r="B84" s="50"/>
      <c r="C84" s="50"/>
      <c r="D84" s="50"/>
      <c r="E84" s="50"/>
      <c r="F84" s="50"/>
      <c r="G84" s="50"/>
      <c r="H84" s="50"/>
      <c r="I84" s="50"/>
      <c r="J84" s="50"/>
    </row>
    <row r="85" spans="1:12" ht="16.5" thickBot="1" x14ac:dyDescent="0.3">
      <c r="A85" s="51" t="s">
        <v>23</v>
      </c>
      <c r="B85" s="52"/>
      <c r="C85" s="52"/>
      <c r="D85" s="52"/>
      <c r="E85" s="52"/>
      <c r="F85" s="52"/>
      <c r="G85" s="52"/>
      <c r="H85" s="52"/>
      <c r="I85" s="52"/>
      <c r="J85" s="53"/>
      <c r="K85" s="30"/>
    </row>
    <row r="86" spans="1:12" ht="27" thickTop="1" thickBot="1" x14ac:dyDescent="0.3">
      <c r="A86" s="12" t="s">
        <v>55</v>
      </c>
      <c r="B86" s="13" t="s">
        <v>0</v>
      </c>
      <c r="C86" s="13" t="s">
        <v>1</v>
      </c>
      <c r="D86" s="13" t="s">
        <v>2</v>
      </c>
      <c r="E86" s="13" t="s">
        <v>3</v>
      </c>
      <c r="F86" s="13" t="s">
        <v>4</v>
      </c>
      <c r="G86" s="13" t="s">
        <v>5</v>
      </c>
      <c r="H86" s="13" t="s">
        <v>6</v>
      </c>
      <c r="I86" s="32" t="s">
        <v>7</v>
      </c>
      <c r="J86" s="14" t="s">
        <v>8</v>
      </c>
      <c r="K86" s="30"/>
    </row>
    <row r="87" spans="1:12" ht="16.5" thickTop="1" thickBot="1" x14ac:dyDescent="0.3">
      <c r="A87" s="15" t="s">
        <v>21</v>
      </c>
      <c r="B87" s="40">
        <f t="shared" ref="B87:J88" si="26">B76+B70+B64+B58+B52+B46+B40+B34+B28+B22+B16+B10+B4</f>
        <v>809112</v>
      </c>
      <c r="C87" s="40">
        <f t="shared" si="26"/>
        <v>30601</v>
      </c>
      <c r="D87" s="40">
        <f t="shared" si="26"/>
        <v>104007</v>
      </c>
      <c r="E87" s="40">
        <f t="shared" si="26"/>
        <v>221719</v>
      </c>
      <c r="F87" s="40">
        <f t="shared" si="26"/>
        <v>20950</v>
      </c>
      <c r="G87" s="40">
        <f t="shared" si="26"/>
        <v>37564</v>
      </c>
      <c r="H87" s="40">
        <f t="shared" si="26"/>
        <v>39596</v>
      </c>
      <c r="I87" s="40">
        <f t="shared" si="26"/>
        <v>1263549</v>
      </c>
      <c r="J87" s="40">
        <f t="shared" si="26"/>
        <v>392990</v>
      </c>
      <c r="K87" s="30"/>
    </row>
    <row r="88" spans="1:12" ht="15.75" thickBot="1" x14ac:dyDescent="0.3">
      <c r="A88" s="16" t="s">
        <v>20</v>
      </c>
      <c r="B88" s="43">
        <f t="shared" si="26"/>
        <v>0</v>
      </c>
      <c r="C88" s="43">
        <f t="shared" si="26"/>
        <v>0</v>
      </c>
      <c r="D88" s="43">
        <f t="shared" si="26"/>
        <v>0</v>
      </c>
      <c r="E88" s="43">
        <f t="shared" si="26"/>
        <v>0</v>
      </c>
      <c r="F88" s="43">
        <f t="shared" si="26"/>
        <v>0</v>
      </c>
      <c r="G88" s="43">
        <f t="shared" si="26"/>
        <v>0</v>
      </c>
      <c r="H88" s="43">
        <f t="shared" si="26"/>
        <v>0</v>
      </c>
      <c r="I88" s="43">
        <f t="shared" si="26"/>
        <v>0</v>
      </c>
      <c r="J88" s="43">
        <f t="shared" si="26"/>
        <v>0</v>
      </c>
      <c r="K88" s="30"/>
      <c r="L88" s="26"/>
    </row>
    <row r="89" spans="1:12" ht="15.75" thickBot="1" x14ac:dyDescent="0.3">
      <c r="A89" s="17" t="s">
        <v>11</v>
      </c>
      <c r="B89" s="27">
        <f>(B88/B87)*100</f>
        <v>0</v>
      </c>
      <c r="C89" s="27">
        <f t="shared" ref="C89:J89" si="27">(C88/C87)*100</f>
        <v>0</v>
      </c>
      <c r="D89" s="27">
        <f t="shared" si="27"/>
        <v>0</v>
      </c>
      <c r="E89" s="27">
        <f t="shared" si="27"/>
        <v>0</v>
      </c>
      <c r="F89" s="27">
        <f t="shared" si="27"/>
        <v>0</v>
      </c>
      <c r="G89" s="27">
        <f t="shared" si="27"/>
        <v>0</v>
      </c>
      <c r="H89" s="27">
        <f t="shared" si="27"/>
        <v>0</v>
      </c>
      <c r="I89" s="27">
        <f t="shared" si="27"/>
        <v>0</v>
      </c>
      <c r="J89" s="27">
        <f t="shared" si="27"/>
        <v>0</v>
      </c>
      <c r="K89" s="30"/>
    </row>
    <row r="90" spans="1:12" ht="15.75" thickBot="1" x14ac:dyDescent="0.3">
      <c r="A90" s="29" t="s">
        <v>22</v>
      </c>
      <c r="B90" s="43">
        <f>B79+B73+B67+B61+B55+B49+B43+B37+B31+B25+B19+B13+B7</f>
        <v>0</v>
      </c>
      <c r="C90" s="43">
        <f t="shared" ref="C90:J90" si="28">C79+C73+C67+C61+C55+C49+C43+C37+C31+C25+C19+C13+C7</f>
        <v>0</v>
      </c>
      <c r="D90" s="43">
        <f t="shared" si="28"/>
        <v>0</v>
      </c>
      <c r="E90" s="43">
        <f t="shared" si="28"/>
        <v>0</v>
      </c>
      <c r="F90" s="43">
        <f t="shared" si="28"/>
        <v>0</v>
      </c>
      <c r="G90" s="43">
        <f t="shared" si="28"/>
        <v>0</v>
      </c>
      <c r="H90" s="43">
        <f t="shared" si="28"/>
        <v>0</v>
      </c>
      <c r="I90" s="43">
        <f t="shared" si="28"/>
        <v>0</v>
      </c>
      <c r="J90" s="43">
        <f t="shared" si="28"/>
        <v>0</v>
      </c>
      <c r="K90" s="30"/>
    </row>
    <row r="91" spans="1:12" ht="15.75" thickBot="1" x14ac:dyDescent="0.3">
      <c r="A91" s="17" t="s">
        <v>10</v>
      </c>
      <c r="B91" s="27" t="e">
        <f>B90/B88</f>
        <v>#DIV/0!</v>
      </c>
      <c r="C91" s="27" t="e">
        <f t="shared" ref="C91:J91" si="29">C90/C88</f>
        <v>#DIV/0!</v>
      </c>
      <c r="D91" s="27" t="e">
        <f t="shared" si="29"/>
        <v>#DIV/0!</v>
      </c>
      <c r="E91" s="27" t="e">
        <f t="shared" si="29"/>
        <v>#DIV/0!</v>
      </c>
      <c r="F91" s="27" t="e">
        <f t="shared" si="29"/>
        <v>#DIV/0!</v>
      </c>
      <c r="G91" s="27" t="e">
        <f t="shared" si="29"/>
        <v>#DIV/0!</v>
      </c>
      <c r="H91" s="27" t="e">
        <f t="shared" si="29"/>
        <v>#DIV/0!</v>
      </c>
      <c r="I91" s="27" t="e">
        <f t="shared" si="29"/>
        <v>#DIV/0!</v>
      </c>
      <c r="J91" s="27" t="e">
        <f t="shared" si="29"/>
        <v>#DIV/0!</v>
      </c>
      <c r="K91" s="30"/>
    </row>
    <row r="93" spans="1:12" x14ac:dyDescent="0.25">
      <c r="B93" s="25"/>
      <c r="C93" s="26"/>
      <c r="D93" s="25"/>
      <c r="I93" s="25"/>
    </row>
  </sheetData>
  <sheetProtection sheet="1" objects="1" scenarios="1"/>
  <mergeCells count="16">
    <mergeCell ref="A27:J27"/>
    <mergeCell ref="A1:J1"/>
    <mergeCell ref="A3:J3"/>
    <mergeCell ref="A9:J9"/>
    <mergeCell ref="A15:J15"/>
    <mergeCell ref="A21:J21"/>
    <mergeCell ref="A69:J69"/>
    <mergeCell ref="A75:J75"/>
    <mergeCell ref="A84:J84"/>
    <mergeCell ref="A85:J85"/>
    <mergeCell ref="A33:J33"/>
    <mergeCell ref="A39:J39"/>
    <mergeCell ref="A45:J45"/>
    <mergeCell ref="A51:J51"/>
    <mergeCell ref="A57:J57"/>
    <mergeCell ref="A63:J6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k 11.7.2016 </vt:lpstr>
      <vt:lpstr>k 18.7.2016</vt:lpstr>
      <vt:lpstr>k 25.7.2016</vt:lpstr>
      <vt:lpstr>k 1.8.2016</vt:lpstr>
      <vt:lpstr>k 8.8.2016</vt:lpstr>
      <vt:lpstr>k 15.8.2016</vt:lpstr>
      <vt:lpstr>k 22.8.2016</vt:lpstr>
      <vt:lpstr>k 29.8.2016</vt:lpstr>
      <vt:lpstr>k 5.9.2016</vt:lpstr>
      <vt:lpstr>k 12.9.2016</vt:lpstr>
      <vt:lpstr>k 19.9.2016</vt:lpstr>
      <vt:lpstr>k 26.9.2016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Grýgerová Kateřina Ing.</dc:creator>
  <cp:lastModifiedBy>Mareth Zdeněk Ing.</cp:lastModifiedBy>
  <cp:lastPrinted>2016-07-15T07:14:01Z</cp:lastPrinted>
  <dcterms:created xsi:type="dcterms:W3CDTF">2015-07-04T08:45:01Z</dcterms:created>
  <dcterms:modified xsi:type="dcterms:W3CDTF">2016-07-18T06:06:53Z</dcterms:modified>
</cp:coreProperties>
</file>